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mm\Desktop\Moventis 2023-2024\"/>
    </mc:Choice>
  </mc:AlternateContent>
  <xr:revisionPtr revIDLastSave="0" documentId="8_{1AEE3955-36A9-4213-946D-FD6365E5A1F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onkeys" sheetId="1" r:id="rId1"/>
    <sheet name="Bears" sheetId="9" r:id="rId2"/>
    <sheet name="Pro" sheetId="10" r:id="rId3"/>
    <sheet name="Champions" sheetId="6" r:id="rId4"/>
    <sheet name="Feuil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9" l="1"/>
  <c r="L43" i="9"/>
  <c r="L44" i="9"/>
  <c r="L45" i="9"/>
  <c r="G45" i="6"/>
  <c r="H45" i="6"/>
  <c r="I45" i="6"/>
  <c r="J45" i="6"/>
  <c r="K45" i="6"/>
  <c r="G44" i="6"/>
  <c r="H44" i="6"/>
  <c r="I44" i="6"/>
  <c r="J44" i="6"/>
  <c r="K44" i="6"/>
  <c r="G43" i="6"/>
  <c r="H43" i="6"/>
  <c r="I43" i="6"/>
  <c r="J43" i="6"/>
  <c r="K43" i="6"/>
  <c r="F45" i="6"/>
  <c r="F44" i="6"/>
  <c r="F43" i="6"/>
  <c r="L7" i="6"/>
  <c r="Q7" i="10"/>
  <c r="G45" i="10"/>
  <c r="H45" i="10"/>
  <c r="I45" i="10"/>
  <c r="J45" i="10"/>
  <c r="K45" i="10"/>
  <c r="L45" i="10"/>
  <c r="M45" i="10"/>
  <c r="N45" i="10"/>
  <c r="O45" i="10"/>
  <c r="P45" i="10"/>
  <c r="G44" i="10"/>
  <c r="H44" i="10"/>
  <c r="I44" i="10"/>
  <c r="J44" i="10"/>
  <c r="K44" i="10"/>
  <c r="L44" i="10"/>
  <c r="M44" i="10"/>
  <c r="N44" i="10"/>
  <c r="O44" i="10"/>
  <c r="P44" i="10"/>
  <c r="F45" i="10"/>
  <c r="F44" i="10"/>
  <c r="P43" i="10"/>
  <c r="O43" i="10"/>
  <c r="N43" i="10"/>
  <c r="M43" i="10"/>
  <c r="L43" i="10"/>
  <c r="K43" i="10"/>
  <c r="J43" i="10"/>
  <c r="I43" i="10"/>
  <c r="H43" i="10"/>
  <c r="G43" i="10"/>
  <c r="F43" i="10"/>
  <c r="P40" i="10"/>
  <c r="O40" i="10"/>
  <c r="N40" i="10"/>
  <c r="M40" i="10"/>
  <c r="L40" i="10"/>
  <c r="K40" i="10"/>
  <c r="J40" i="10"/>
  <c r="I40" i="10"/>
  <c r="H40" i="10"/>
  <c r="G40" i="10"/>
  <c r="F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G45" i="9"/>
  <c r="H45" i="9"/>
  <c r="I45" i="9"/>
  <c r="J45" i="9"/>
  <c r="K45" i="9"/>
  <c r="M45" i="9"/>
  <c r="G44" i="9"/>
  <c r="H44" i="9"/>
  <c r="I44" i="9"/>
  <c r="J44" i="9"/>
  <c r="K44" i="9"/>
  <c r="M44" i="9"/>
  <c r="G43" i="9"/>
  <c r="H43" i="9"/>
  <c r="I43" i="9"/>
  <c r="J43" i="9"/>
  <c r="K43" i="9"/>
  <c r="M43" i="9"/>
  <c r="F45" i="9"/>
  <c r="F44" i="9"/>
  <c r="F43" i="9"/>
  <c r="G40" i="9"/>
  <c r="H40" i="9"/>
  <c r="I40" i="9"/>
  <c r="J40" i="9"/>
  <c r="K40" i="9"/>
  <c r="M40" i="9"/>
  <c r="F4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10" i="9"/>
  <c r="N7" i="9"/>
  <c r="O7" i="1"/>
  <c r="G45" i="1"/>
  <c r="H45" i="1"/>
  <c r="I45" i="1"/>
  <c r="J45" i="1"/>
  <c r="K45" i="1"/>
  <c r="L45" i="1"/>
  <c r="M45" i="1"/>
  <c r="N45" i="1"/>
  <c r="G44" i="1"/>
  <c r="H44" i="1"/>
  <c r="I44" i="1"/>
  <c r="J44" i="1"/>
  <c r="K44" i="1"/>
  <c r="L44" i="1"/>
  <c r="M44" i="1"/>
  <c r="N44" i="1"/>
  <c r="G43" i="1"/>
  <c r="H43" i="1"/>
  <c r="I43" i="1"/>
  <c r="J43" i="1"/>
  <c r="K43" i="1"/>
  <c r="L43" i="1"/>
  <c r="M43" i="1"/>
  <c r="N43" i="1"/>
  <c r="F45" i="1"/>
  <c r="F44" i="1"/>
  <c r="F43" i="1"/>
  <c r="O16" i="1"/>
  <c r="G40" i="1"/>
  <c r="H40" i="1"/>
  <c r="I40" i="1"/>
  <c r="J40" i="1"/>
  <c r="K40" i="1"/>
  <c r="L40" i="1"/>
  <c r="M40" i="1"/>
  <c r="F40" i="1"/>
  <c r="O11" i="1"/>
  <c r="O12" i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0" i="1"/>
  <c r="Q41" i="10" l="1"/>
  <c r="Q40" i="10"/>
  <c r="N40" i="9"/>
  <c r="N41" i="9"/>
  <c r="N40" i="1"/>
  <c r="K40" i="6"/>
  <c r="J40" i="6"/>
  <c r="I40" i="6"/>
  <c r="H40" i="6"/>
  <c r="G40" i="6"/>
  <c r="F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P41" i="10" l="1"/>
  <c r="M41" i="9"/>
  <c r="L41" i="6"/>
  <c r="L40" i="6"/>
  <c r="O41" i="1"/>
  <c r="K41" i="6" l="1"/>
  <c r="O40" i="1" l="1"/>
  <c r="N41" i="1" s="1"/>
</calcChain>
</file>

<file path=xl/sharedStrings.xml><?xml version="1.0" encoding="utf-8"?>
<sst xmlns="http://schemas.openxmlformats.org/spreadsheetml/2006/main" count="271" uniqueCount="77">
  <si>
    <t>Club :</t>
  </si>
  <si>
    <t>VFC Monkeys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</si>
  <si>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</si>
  <si>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</si>
  <si>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</si>
  <si>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</si>
  <si>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</si>
  <si>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</si>
  <si>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</si>
  <si>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</si>
  <si>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Manche 9</t>
  </si>
  <si>
    <t>Manche 10</t>
  </si>
  <si>
    <t>Finale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</si>
  <si>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</si>
  <si>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</si>
  <si>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</si>
  <si>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</si>
  <si>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</si>
  <si>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</si>
  <si>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</si>
  <si>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</si>
  <si>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</si>
  <si>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</si>
  <si>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</si>
  <si>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</si>
  <si>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Joueur 13</t>
  </si>
  <si>
    <t>Joueur 14</t>
  </si>
  <si>
    <t>Joueur 15</t>
  </si>
  <si>
    <t>Joueur 16</t>
  </si>
  <si>
    <t>Joueur 17</t>
  </si>
  <si>
    <t>Joueur 18</t>
  </si>
  <si>
    <t>Joueur 19</t>
  </si>
  <si>
    <t>Joueur 20</t>
  </si>
  <si>
    <t xml:space="preserve">Total </t>
  </si>
  <si>
    <t>Calculs automatiques</t>
  </si>
  <si>
    <t>Responsable :</t>
  </si>
  <si>
    <t>GSM :</t>
  </si>
  <si>
    <t>Exemple</t>
  </si>
  <si>
    <t>Joueur 21</t>
  </si>
  <si>
    <t>Joueur 22</t>
  </si>
  <si>
    <t>Joueur 23</t>
  </si>
  <si>
    <t>Joueur 24</t>
  </si>
  <si>
    <t>Joueur 25</t>
  </si>
  <si>
    <t>Joueur 26</t>
  </si>
  <si>
    <t>Joueur 27</t>
  </si>
  <si>
    <t>Joueur 28</t>
  </si>
  <si>
    <t>Joueur 29</t>
  </si>
  <si>
    <t>Joueur 30</t>
  </si>
  <si>
    <t xml:space="preserve">Nom </t>
  </si>
  <si>
    <t>Prénom</t>
  </si>
  <si>
    <t>Licence</t>
  </si>
  <si>
    <t>Date naissance</t>
  </si>
  <si>
    <t xml:space="preserve">Joueur </t>
  </si>
  <si>
    <t>VFC Champions</t>
  </si>
  <si>
    <t>Remplir le nom de l'enfant + prénom+numéro de Licence+date naissance</t>
  </si>
  <si>
    <t>Jaune</t>
  </si>
  <si>
    <t>Orange</t>
  </si>
  <si>
    <t>Blanc</t>
  </si>
  <si>
    <t>Rouge</t>
  </si>
  <si>
    <t>Bleu</t>
  </si>
  <si>
    <t>Vert</t>
  </si>
  <si>
    <t>VFC bears</t>
  </si>
  <si>
    <t>VFC Pro</t>
  </si>
  <si>
    <t>MONKEYS</t>
  </si>
  <si>
    <t>BEARS</t>
  </si>
  <si>
    <t>PRO</t>
  </si>
  <si>
    <t>CHAMPIONS</t>
  </si>
  <si>
    <t>Mettre la couleur de la forme dans laquelle l'enfant participe à la manche càd Jaune, Orange ou Blanc</t>
  </si>
  <si>
    <t>Mettre la couleur de la forme dans laquelle l'enfant participe à la manche càd Bleu, Rouge ou Vert</t>
  </si>
  <si>
    <t>efts nés en</t>
  </si>
  <si>
    <t xml:space="preserve">efts nés en </t>
  </si>
  <si>
    <t>Mettre la couleur de la forme dans laquelle l'enfant participe à la manche càd Bleu, Mauve ou Rouge</t>
  </si>
  <si>
    <t>Mauve</t>
  </si>
  <si>
    <t>Mettre la couleur de la forme dans laquelle l'enfant participe à la manche càd Vert, Doré ou Noir</t>
  </si>
  <si>
    <t>Doré</t>
  </si>
  <si>
    <t>Noir</t>
  </si>
  <si>
    <t>2010 déb.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</si>
</sst>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0" borderId="0" xfId="0" applyFont="1"/>
    <xf numFmtId="0" fontId="0" fillId="11" borderId="9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5" borderId="0" xfId="0" applyFill="1" applyAlignment="1">
      <alignment horizontal="right"/>
    </xf>
  </cellXfs>
  <cellStyles count="1">
    <cellStyle name="Normal" xfId="0" builtinId="0"/>
  </cellStyles>
  <dxfs count="12">
    <dxf>
      <fill>
        <patternFill>
          <bgColor rgb="FF00FF00"/>
        </patternFill>
      </fill>
    </dxf>
    <dxf>
      <fill>
        <patternFill>
          <bgColor rgb="FFFFCC66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FF"/>
        </patternFill>
      </fill>
    </dxf>
    <dxf>
      <fill>
        <patternFill>
          <bgColor rgb="FFFF33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33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66"/>
      <color rgb="FF00FF00"/>
      <color rgb="FFFF00FF"/>
      <color rgb="FFCE02A7"/>
      <color rgb="FFC40CBB"/>
      <color rgb="FFCC66FF"/>
      <color rgb="FFFF3300"/>
      <color rgb="FFFFCCFF"/>
      <color rgb="FF00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workbookViewId="0">
      <selection activeCell="H23" sqref="H23"/>
    </sheetView>
  </sheetViews>
  <sheetFormatPr baseColWidth="10" defaultRowHeight="14.4" x14ac:dyDescent="0.3"/>
  <cols>
    <col min="1" max="2" width="12.88671875" customWidth="1"/>
    <col min="3" max="3" width="8" bestFit="1" customWidth="1"/>
    <col min="4" max="4" width="7.5546875" bestFit="1" customWidth="1"/>
    <col min="5" max="5" width="14.109375" bestFit="1" customWidth="1"/>
    <col min="6" max="15" width="10.109375" customWidth="1"/>
  </cols>
  <sheetData>
    <row r="1" spans="1:15" x14ac:dyDescent="0.3">
      <c r="A1" t="s">
        <v>0</v>
      </c>
      <c r="F1" t="s">
        <v>63</v>
      </c>
      <c r="G1" s="35" t="s">
        <v>69</v>
      </c>
      <c r="H1" s="35">
        <v>2017</v>
      </c>
      <c r="I1" s="35">
        <v>2016</v>
      </c>
      <c r="J1" s="35">
        <v>2015</v>
      </c>
    </row>
    <row r="2" spans="1:15" x14ac:dyDescent="0.3">
      <c r="A2" t="s">
        <v>35</v>
      </c>
    </row>
    <row r="3" spans="1:15" x14ac:dyDescent="0.3">
      <c r="A3" t="s">
        <v>36</v>
      </c>
    </row>
    <row r="4" spans="1:15" x14ac:dyDescent="0.3">
      <c r="B4" s="3" t="s">
        <v>54</v>
      </c>
      <c r="C4" s="3"/>
      <c r="D4" s="3"/>
      <c r="E4" s="3"/>
      <c r="F4" s="3"/>
      <c r="G4" s="3"/>
      <c r="H4" s="3"/>
      <c r="N4" s="1"/>
      <c r="O4" s="2" t="s">
        <v>34</v>
      </c>
    </row>
    <row r="5" spans="1:15" x14ac:dyDescent="0.3">
      <c r="F5" s="8" t="s">
        <v>67</v>
      </c>
      <c r="G5" s="8"/>
      <c r="H5" s="8"/>
      <c r="I5" s="8"/>
      <c r="J5" s="8"/>
      <c r="K5" s="8"/>
      <c r="L5" s="8"/>
      <c r="M5" s="8"/>
      <c r="N5" s="8"/>
    </row>
    <row r="6" spans="1:15" x14ac:dyDescent="0.3">
      <c r="A6" t="s">
        <v>37</v>
      </c>
    </row>
    <row r="7" spans="1:15" x14ac:dyDescent="0.3">
      <c r="A7" s="21" t="s">
        <v>52</v>
      </c>
      <c r="B7" s="4" t="s">
        <v>48</v>
      </c>
      <c r="C7" s="4" t="s">
        <v>49</v>
      </c>
      <c r="D7" s="4" t="s">
        <v>50</v>
      </c>
      <c r="E7" s="4" t="s">
        <v>51</v>
      </c>
      <c r="F7" s="22" t="s">
        <v>55</v>
      </c>
      <c r="G7" s="4" t="s">
        <v>55</v>
      </c>
      <c r="H7" s="4" t="s">
        <v>56</v>
      </c>
      <c r="I7" s="4"/>
      <c r="J7" s="4" t="s">
        <v>56</v>
      </c>
      <c r="K7" s="4" t="s">
        <v>56</v>
      </c>
      <c r="L7" s="4"/>
      <c r="M7" s="4" t="s">
        <v>57</v>
      </c>
      <c r="N7" s="4" t="s">
        <v>57</v>
      </c>
      <c r="O7" s="11">
        <f>COUNTIF(F7:N7,"J*")+COUNTIF(F7:N7,"O*")+COUNTIF(F7:N7,"B*")</f>
        <v>7</v>
      </c>
    </row>
    <row r="8" spans="1:15" ht="15" thickBot="1" x14ac:dyDescent="0.35"/>
    <row r="9" spans="1:15" ht="15" thickBot="1" x14ac:dyDescent="0.35">
      <c r="A9" s="16" t="s">
        <v>1</v>
      </c>
      <c r="B9" s="17" t="s">
        <v>48</v>
      </c>
      <c r="C9" s="18" t="s">
        <v>49</v>
      </c>
      <c r="D9" s="18" t="s">
        <v>50</v>
      </c>
      <c r="E9" s="18" t="s">
        <v>51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9</v>
      </c>
      <c r="N9" s="14" t="s">
        <v>12</v>
      </c>
      <c r="O9" s="15" t="s">
        <v>33</v>
      </c>
    </row>
    <row r="10" spans="1:15" x14ac:dyDescent="0.3">
      <c r="A10" s="19" t="s">
        <v>13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ref="O10:O39" si="0">COUNTIF(F10:N10,"Jaune")+COUNTIF(F10:N10,"Orange")+COUNTIF(F10:N10,"Blanc")</f>
        <v>0</v>
      </c>
    </row>
    <row r="11" spans="1:15" x14ac:dyDescent="0.3">
      <c r="A11" s="20" t="s">
        <v>14</v>
      </c>
      <c r="B11" s="5"/>
      <c r="C11" s="5"/>
      <c r="D11" s="5"/>
      <c r="E11" s="5"/>
      <c r="F11" s="10"/>
      <c r="G11" s="7"/>
      <c r="H11" s="7"/>
      <c r="I11" s="7"/>
      <c r="J11" s="7"/>
      <c r="K11" s="7"/>
      <c r="L11" s="7"/>
      <c r="M11" s="7"/>
      <c r="N11" s="7"/>
      <c r="O11" s="11">
        <f t="shared" si="0"/>
        <v>0</v>
      </c>
    </row>
    <row r="12" spans="1:15" x14ac:dyDescent="0.3">
      <c r="A12" s="20" t="s">
        <v>15</v>
      </c>
      <c r="B12" s="5"/>
      <c r="C12" s="5"/>
      <c r="D12" s="5"/>
      <c r="E12" s="5"/>
      <c r="F12" s="10"/>
      <c r="G12" s="7"/>
      <c r="H12" s="7"/>
      <c r="I12" s="7"/>
      <c r="J12" s="7"/>
      <c r="K12" s="7"/>
      <c r="L12" s="7"/>
      <c r="M12" s="7"/>
      <c r="N12" s="7"/>
      <c r="O12" s="11">
        <f t="shared" si="0"/>
        <v>0</v>
      </c>
    </row>
    <row r="13" spans="1:15" x14ac:dyDescent="0.3">
      <c r="A13" s="20" t="s">
        <v>16</v>
      </c>
      <c r="B13" s="5"/>
      <c r="C13" s="5"/>
      <c r="D13" s="5"/>
      <c r="E13" s="5"/>
      <c r="F13" s="10"/>
      <c r="G13" s="7"/>
      <c r="H13" s="7"/>
      <c r="I13" s="7"/>
      <c r="J13" s="7"/>
      <c r="K13" s="7"/>
      <c r="L13" s="7"/>
      <c r="M13" s="7"/>
      <c r="N13" s="7"/>
      <c r="O13" s="11">
        <f t="shared" si="0"/>
        <v>0</v>
      </c>
    </row>
    <row r="14" spans="1:15" x14ac:dyDescent="0.3">
      <c r="A14" s="20" t="s">
        <v>17</v>
      </c>
      <c r="B14" s="5"/>
      <c r="C14" s="5"/>
      <c r="D14" s="5"/>
      <c r="E14" s="5"/>
      <c r="F14" s="10"/>
      <c r="G14" s="7"/>
      <c r="H14" s="7"/>
      <c r="I14" s="7"/>
      <c r="J14" s="7"/>
      <c r="K14" s="7"/>
      <c r="L14" s="7"/>
      <c r="M14" s="7"/>
      <c r="N14" s="7"/>
      <c r="O14" s="11">
        <f t="shared" si="0"/>
        <v>0</v>
      </c>
    </row>
    <row r="15" spans="1:15" x14ac:dyDescent="0.3">
      <c r="A15" s="20" t="s">
        <v>18</v>
      </c>
      <c r="B15" s="5"/>
      <c r="C15" s="5"/>
      <c r="D15" s="5"/>
      <c r="E15" s="5"/>
      <c r="F15" s="10"/>
      <c r="G15" s="7"/>
      <c r="H15" s="7"/>
      <c r="I15" s="7"/>
      <c r="J15" s="7"/>
      <c r="K15" s="7"/>
      <c r="L15" s="7"/>
      <c r="M15" s="7"/>
      <c r="N15" s="7"/>
      <c r="O15" s="11">
        <f t="shared" si="0"/>
        <v>0</v>
      </c>
    </row>
    <row r="16" spans="1:15" x14ac:dyDescent="0.3">
      <c r="A16" s="20" t="s">
        <v>19</v>
      </c>
      <c r="B16" s="5"/>
      <c r="C16" s="5"/>
      <c r="D16" s="5"/>
      <c r="E16" s="5"/>
      <c r="F16" s="7"/>
      <c r="G16" s="7"/>
      <c r="H16" s="7"/>
      <c r="I16" s="7"/>
      <c r="J16" s="7"/>
      <c r="K16" s="7"/>
      <c r="L16" s="7"/>
      <c r="M16" s="7"/>
      <c r="N16" s="7"/>
      <c r="O16" s="11">
        <f t="shared" si="0"/>
        <v>0</v>
      </c>
    </row>
    <row r="17" spans="1:15" x14ac:dyDescent="0.3">
      <c r="A17" s="20" t="s">
        <v>20</v>
      </c>
      <c r="B17" s="5"/>
      <c r="C17" s="5"/>
      <c r="D17" s="5"/>
      <c r="E17" s="5"/>
      <c r="F17" s="7"/>
      <c r="G17" s="7"/>
      <c r="H17" s="7"/>
      <c r="I17" s="7"/>
      <c r="J17" s="7"/>
      <c r="K17" s="7"/>
      <c r="L17" s="7"/>
      <c r="M17" s="7"/>
      <c r="N17" s="7"/>
      <c r="O17" s="11">
        <f t="shared" si="0"/>
        <v>0</v>
      </c>
    </row>
    <row r="18" spans="1:15" x14ac:dyDescent="0.3">
      <c r="A18" s="20" t="s">
        <v>21</v>
      </c>
      <c r="B18" s="5"/>
      <c r="C18" s="5"/>
      <c r="D18" s="5"/>
      <c r="E18" s="5"/>
      <c r="F18" s="7"/>
      <c r="G18" s="7"/>
      <c r="H18" s="7"/>
      <c r="I18" s="7"/>
      <c r="J18" s="7"/>
      <c r="K18" s="7"/>
      <c r="L18" s="7"/>
      <c r="M18" s="7"/>
      <c r="N18" s="7"/>
      <c r="O18" s="11">
        <f t="shared" si="0"/>
        <v>0</v>
      </c>
    </row>
    <row r="19" spans="1:15" x14ac:dyDescent="0.3">
      <c r="A19" s="20" t="s">
        <v>22</v>
      </c>
      <c r="B19" s="5"/>
      <c r="C19" s="5"/>
      <c r="D19" s="5"/>
      <c r="E19" s="5"/>
      <c r="F19" s="7"/>
      <c r="G19" s="7"/>
      <c r="H19" s="7"/>
      <c r="I19" s="7"/>
      <c r="J19" s="7"/>
      <c r="K19" s="7"/>
      <c r="L19" s="7"/>
      <c r="M19" s="7"/>
      <c r="N19" s="7"/>
      <c r="O19" s="11">
        <f t="shared" si="0"/>
        <v>0</v>
      </c>
    </row>
    <row r="20" spans="1:15" x14ac:dyDescent="0.3">
      <c r="A20" s="20" t="s">
        <v>23</v>
      </c>
      <c r="B20" s="5"/>
      <c r="C20" s="5"/>
      <c r="D20" s="5"/>
      <c r="E20" s="5"/>
      <c r="F20" s="7"/>
      <c r="G20" s="7"/>
      <c r="H20" s="7"/>
      <c r="I20" s="7"/>
      <c r="J20" s="7"/>
      <c r="K20" s="7"/>
      <c r="L20" s="7"/>
      <c r="M20" s="7"/>
      <c r="N20" s="7"/>
      <c r="O20" s="11">
        <f t="shared" si="0"/>
        <v>0</v>
      </c>
    </row>
    <row r="21" spans="1:15" x14ac:dyDescent="0.3">
      <c r="A21" s="20" t="s">
        <v>24</v>
      </c>
      <c r="B21" s="5"/>
      <c r="C21" s="5"/>
      <c r="D21" s="5"/>
      <c r="E21" s="5"/>
      <c r="F21" s="7"/>
      <c r="G21" s="7"/>
      <c r="H21" s="7"/>
      <c r="I21" s="7"/>
      <c r="J21" s="7"/>
      <c r="K21" s="7"/>
      <c r="L21" s="7"/>
      <c r="M21" s="7"/>
      <c r="N21" s="7"/>
      <c r="O21" s="11">
        <f t="shared" si="0"/>
        <v>0</v>
      </c>
    </row>
    <row r="22" spans="1:15" x14ac:dyDescent="0.3">
      <c r="A22" s="20" t="s">
        <v>25</v>
      </c>
      <c r="B22" s="5"/>
      <c r="C22" s="5"/>
      <c r="D22" s="5"/>
      <c r="E22" s="5"/>
      <c r="F22" s="7"/>
      <c r="G22" s="7"/>
      <c r="H22" s="7"/>
      <c r="I22" s="7"/>
      <c r="J22" s="7"/>
      <c r="K22" s="7"/>
      <c r="L22" s="7"/>
      <c r="M22" s="7"/>
      <c r="N22" s="7"/>
      <c r="O22" s="11">
        <f t="shared" si="0"/>
        <v>0</v>
      </c>
    </row>
    <row r="23" spans="1:15" x14ac:dyDescent="0.3">
      <c r="A23" s="20" t="s">
        <v>26</v>
      </c>
      <c r="B23" s="5"/>
      <c r="C23" s="5"/>
      <c r="D23" s="5"/>
      <c r="E23" s="5"/>
      <c r="F23" s="7"/>
      <c r="G23" s="7"/>
      <c r="H23" s="7"/>
      <c r="I23" s="7"/>
      <c r="J23" s="7"/>
      <c r="K23" s="7"/>
      <c r="L23" s="7"/>
      <c r="M23" s="7"/>
      <c r="N23" s="7"/>
      <c r="O23" s="11">
        <f t="shared" si="0"/>
        <v>0</v>
      </c>
    </row>
    <row r="24" spans="1:15" x14ac:dyDescent="0.3">
      <c r="A24" s="20" t="s">
        <v>27</v>
      </c>
      <c r="B24" s="5"/>
      <c r="C24" s="5"/>
      <c r="D24" s="5"/>
      <c r="E24" s="5"/>
      <c r="F24" s="7"/>
      <c r="G24" s="7"/>
      <c r="H24" s="7"/>
      <c r="I24" s="7"/>
      <c r="J24" s="7"/>
      <c r="K24" s="7"/>
      <c r="L24" s="7"/>
      <c r="M24" s="7"/>
      <c r="N24" s="7"/>
      <c r="O24" s="11">
        <f t="shared" si="0"/>
        <v>0</v>
      </c>
    </row>
    <row r="25" spans="1:15" x14ac:dyDescent="0.3">
      <c r="A25" s="20" t="s">
        <v>28</v>
      </c>
      <c r="B25" s="5"/>
      <c r="C25" s="5"/>
      <c r="D25" s="5"/>
      <c r="E25" s="5"/>
      <c r="F25" s="7"/>
      <c r="G25" s="7"/>
      <c r="H25" s="7"/>
      <c r="I25" s="7"/>
      <c r="J25" s="7"/>
      <c r="K25" s="7"/>
      <c r="L25" s="7"/>
      <c r="M25" s="7"/>
      <c r="N25" s="7"/>
      <c r="O25" s="11">
        <f t="shared" si="0"/>
        <v>0</v>
      </c>
    </row>
    <row r="26" spans="1:15" x14ac:dyDescent="0.3">
      <c r="A26" s="20" t="s">
        <v>29</v>
      </c>
      <c r="B26" s="5"/>
      <c r="C26" s="5"/>
      <c r="D26" s="5"/>
      <c r="E26" s="5"/>
      <c r="F26" s="7"/>
      <c r="G26" s="7"/>
      <c r="H26" s="7"/>
      <c r="I26" s="7"/>
      <c r="J26" s="7"/>
      <c r="K26" s="7"/>
      <c r="L26" s="7"/>
      <c r="M26" s="7"/>
      <c r="N26" s="7"/>
      <c r="O26" s="11">
        <f t="shared" si="0"/>
        <v>0</v>
      </c>
    </row>
    <row r="27" spans="1:15" x14ac:dyDescent="0.3">
      <c r="A27" s="20" t="s">
        <v>30</v>
      </c>
      <c r="B27" s="5"/>
      <c r="C27" s="5"/>
      <c r="D27" s="5"/>
      <c r="E27" s="5"/>
      <c r="F27" s="7"/>
      <c r="G27" s="7"/>
      <c r="H27" s="7"/>
      <c r="I27" s="7"/>
      <c r="J27" s="7"/>
      <c r="K27" s="7"/>
      <c r="L27" s="7"/>
      <c r="M27" s="7"/>
      <c r="N27" s="7"/>
      <c r="O27" s="11">
        <f t="shared" si="0"/>
        <v>0</v>
      </c>
    </row>
    <row r="28" spans="1:15" x14ac:dyDescent="0.3">
      <c r="A28" s="20" t="s">
        <v>31</v>
      </c>
      <c r="B28" s="5"/>
      <c r="C28" s="5"/>
      <c r="D28" s="5"/>
      <c r="E28" s="5"/>
      <c r="F28" s="7"/>
      <c r="G28" s="7"/>
      <c r="H28" s="7"/>
      <c r="I28" s="7"/>
      <c r="J28" s="7"/>
      <c r="K28" s="7"/>
      <c r="L28" s="7"/>
      <c r="M28" s="7"/>
      <c r="N28" s="7"/>
      <c r="O28" s="11">
        <f t="shared" si="0"/>
        <v>0</v>
      </c>
    </row>
    <row r="29" spans="1:15" x14ac:dyDescent="0.3">
      <c r="A29" s="20" t="s">
        <v>32</v>
      </c>
      <c r="B29" s="5"/>
      <c r="C29" s="5"/>
      <c r="D29" s="5"/>
      <c r="E29" s="5"/>
      <c r="F29" s="7"/>
      <c r="G29" s="7"/>
      <c r="H29" s="7"/>
      <c r="I29" s="7"/>
      <c r="J29" s="7"/>
      <c r="K29" s="7"/>
      <c r="L29" s="7"/>
      <c r="M29" s="7"/>
      <c r="N29" s="7"/>
      <c r="O29" s="11">
        <f t="shared" si="0"/>
        <v>0</v>
      </c>
    </row>
    <row r="30" spans="1:15" x14ac:dyDescent="0.3">
      <c r="A30" s="20" t="s">
        <v>38</v>
      </c>
      <c r="B30" s="5"/>
      <c r="C30" s="5"/>
      <c r="D30" s="5"/>
      <c r="E30" s="5"/>
      <c r="F30" s="7"/>
      <c r="G30" s="7"/>
      <c r="H30" s="7"/>
      <c r="I30" s="7"/>
      <c r="J30" s="7"/>
      <c r="K30" s="7"/>
      <c r="L30" s="7"/>
      <c r="M30" s="7"/>
      <c r="N30" s="7"/>
      <c r="O30" s="11">
        <f t="shared" si="0"/>
        <v>0</v>
      </c>
    </row>
    <row r="31" spans="1:15" x14ac:dyDescent="0.3">
      <c r="A31" s="20" t="s">
        <v>39</v>
      </c>
      <c r="B31" s="5"/>
      <c r="C31" s="5"/>
      <c r="D31" s="5"/>
      <c r="E31" s="5"/>
      <c r="F31" s="7"/>
      <c r="G31" s="7"/>
      <c r="H31" s="7"/>
      <c r="I31" s="7"/>
      <c r="J31" s="7"/>
      <c r="K31" s="7"/>
      <c r="L31" s="7"/>
      <c r="M31" s="7"/>
      <c r="N31" s="7"/>
      <c r="O31" s="11">
        <f t="shared" si="0"/>
        <v>0</v>
      </c>
    </row>
    <row r="32" spans="1:15" x14ac:dyDescent="0.3">
      <c r="A32" s="20" t="s">
        <v>40</v>
      </c>
      <c r="B32" s="5"/>
      <c r="C32" s="5"/>
      <c r="D32" s="5"/>
      <c r="E32" s="5"/>
      <c r="F32" s="7"/>
      <c r="G32" s="7"/>
      <c r="H32" s="7"/>
      <c r="I32" s="7"/>
      <c r="J32" s="7"/>
      <c r="K32" s="7"/>
      <c r="L32" s="7"/>
      <c r="M32" s="7"/>
      <c r="N32" s="7"/>
      <c r="O32" s="11">
        <f t="shared" si="0"/>
        <v>0</v>
      </c>
    </row>
    <row r="33" spans="1:15" x14ac:dyDescent="0.3">
      <c r="A33" s="20" t="s">
        <v>41</v>
      </c>
      <c r="B33" s="5"/>
      <c r="C33" s="5"/>
      <c r="D33" s="5"/>
      <c r="E33" s="5"/>
      <c r="F33" s="7"/>
      <c r="G33" s="7"/>
      <c r="H33" s="7"/>
      <c r="I33" s="7"/>
      <c r="J33" s="7"/>
      <c r="K33" s="7"/>
      <c r="L33" s="7"/>
      <c r="M33" s="7"/>
      <c r="N33" s="7"/>
      <c r="O33" s="11">
        <f t="shared" si="0"/>
        <v>0</v>
      </c>
    </row>
    <row r="34" spans="1:15" x14ac:dyDescent="0.3">
      <c r="A34" s="20" t="s">
        <v>42</v>
      </c>
      <c r="B34" s="5"/>
      <c r="C34" s="5"/>
      <c r="D34" s="5"/>
      <c r="E34" s="5"/>
      <c r="F34" s="7"/>
      <c r="G34" s="7"/>
      <c r="H34" s="7"/>
      <c r="I34" s="7"/>
      <c r="J34" s="7"/>
      <c r="K34" s="7"/>
      <c r="L34" s="7"/>
      <c r="M34" s="7"/>
      <c r="N34" s="7"/>
      <c r="O34" s="11">
        <f t="shared" si="0"/>
        <v>0</v>
      </c>
    </row>
    <row r="35" spans="1:15" x14ac:dyDescent="0.3">
      <c r="A35" s="20" t="s">
        <v>43</v>
      </c>
      <c r="B35" s="5"/>
      <c r="C35" s="5"/>
      <c r="D35" s="5"/>
      <c r="E35" s="5"/>
      <c r="F35" s="7"/>
      <c r="G35" s="7"/>
      <c r="H35" s="7"/>
      <c r="I35" s="7"/>
      <c r="J35" s="7"/>
      <c r="K35" s="7"/>
      <c r="L35" s="7"/>
      <c r="M35" s="7"/>
      <c r="N35" s="7"/>
      <c r="O35" s="11">
        <f t="shared" si="0"/>
        <v>0</v>
      </c>
    </row>
    <row r="36" spans="1:15" x14ac:dyDescent="0.3">
      <c r="A36" s="20" t="s">
        <v>44</v>
      </c>
      <c r="B36" s="5"/>
      <c r="C36" s="5"/>
      <c r="D36" s="5"/>
      <c r="E36" s="5"/>
      <c r="F36" s="7"/>
      <c r="G36" s="7"/>
      <c r="H36" s="7"/>
      <c r="I36" s="7"/>
      <c r="J36" s="7"/>
      <c r="K36" s="7"/>
      <c r="L36" s="7"/>
      <c r="M36" s="7"/>
      <c r="N36" s="7"/>
      <c r="O36" s="11">
        <f t="shared" si="0"/>
        <v>0</v>
      </c>
    </row>
    <row r="37" spans="1:15" x14ac:dyDescent="0.3">
      <c r="A37" s="20" t="s">
        <v>45</v>
      </c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7"/>
      <c r="O37" s="11">
        <f t="shared" si="0"/>
        <v>0</v>
      </c>
    </row>
    <row r="38" spans="1:15" x14ac:dyDescent="0.3">
      <c r="A38" s="20" t="s">
        <v>46</v>
      </c>
      <c r="B38" s="5"/>
      <c r="C38" s="5"/>
      <c r="D38" s="5"/>
      <c r="E38" s="5"/>
      <c r="F38" s="7"/>
      <c r="G38" s="7"/>
      <c r="H38" s="7"/>
      <c r="I38" s="7"/>
      <c r="J38" s="7"/>
      <c r="K38" s="7"/>
      <c r="L38" s="7"/>
      <c r="M38" s="7"/>
      <c r="N38" s="7"/>
      <c r="O38" s="11">
        <f t="shared" si="0"/>
        <v>0</v>
      </c>
    </row>
    <row r="39" spans="1:15" x14ac:dyDescent="0.3">
      <c r="A39" s="20" t="s">
        <v>47</v>
      </c>
      <c r="B39" s="5"/>
      <c r="C39" s="5"/>
      <c r="D39" s="5"/>
      <c r="E39" s="5"/>
      <c r="F39" s="7"/>
      <c r="G39" s="7"/>
      <c r="H39" s="7"/>
      <c r="I39" s="7"/>
      <c r="J39" s="7"/>
      <c r="K39" s="7"/>
      <c r="L39" s="7"/>
      <c r="M39" s="7"/>
      <c r="N39" s="7"/>
      <c r="O39" s="11">
        <f t="shared" si="0"/>
        <v>0</v>
      </c>
    </row>
    <row r="40" spans="1:15" x14ac:dyDescent="0.3">
      <c r="F40" s="11">
        <f>COUNTIF(F10:F39,"Jaune")+COUNTIF(F10:F39,"Orange")+COUNTIF(F10:F39,"Blanc")</f>
        <v>0</v>
      </c>
      <c r="G40" s="11">
        <f t="shared" ref="G40:M40" si="1">COUNTIF(G10:G39,"Jaune")+COUNTIF(G10:G39,"Orange")+COUNTIF(G10:G39,"Blanc")</f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 t="shared" ref="N40" si="2">COUNTIF(N10:N39,"J*")+COUNTIF(N10:N39,"O*")+COUNTIF(N10:N39,"B*")</f>
        <v>0</v>
      </c>
      <c r="O40" s="6">
        <f>SUM(O10:O39)</f>
        <v>0</v>
      </c>
    </row>
    <row r="41" spans="1:15" x14ac:dyDescent="0.3">
      <c r="N41" s="6">
        <f>O40-O41</f>
        <v>0</v>
      </c>
      <c r="O41" s="6">
        <f>SUM(F40:N40)</f>
        <v>0</v>
      </c>
    </row>
    <row r="42" spans="1:15" ht="15" thickBot="1" x14ac:dyDescent="0.35"/>
    <row r="43" spans="1:15" ht="15" thickBot="1" x14ac:dyDescent="0.35">
      <c r="E43" s="26" t="s">
        <v>55</v>
      </c>
      <c r="F43" s="24">
        <f>COUNTIF(F10:F39,"Jaune")</f>
        <v>0</v>
      </c>
      <c r="G43" s="24">
        <f t="shared" ref="G43:N43" si="3">COUNTIF(G10:G39,"Jaune")</f>
        <v>0</v>
      </c>
      <c r="H43" s="24">
        <f t="shared" si="3"/>
        <v>0</v>
      </c>
      <c r="I43" s="24">
        <f t="shared" si="3"/>
        <v>0</v>
      </c>
      <c r="J43" s="24">
        <f t="shared" si="3"/>
        <v>0</v>
      </c>
      <c r="K43" s="24">
        <f t="shared" si="3"/>
        <v>0</v>
      </c>
      <c r="L43" s="24">
        <f t="shared" si="3"/>
        <v>0</v>
      </c>
      <c r="M43" s="24">
        <f t="shared" si="3"/>
        <v>0</v>
      </c>
      <c r="N43" s="24">
        <f t="shared" si="3"/>
        <v>0</v>
      </c>
    </row>
    <row r="44" spans="1:15" ht="15" thickBot="1" x14ac:dyDescent="0.35">
      <c r="E44" s="27" t="s">
        <v>56</v>
      </c>
      <c r="F44" s="23">
        <f>COUNTIF(F10:F39,"Orange")</f>
        <v>0</v>
      </c>
      <c r="G44" s="23">
        <f t="shared" ref="G44:N44" si="4">COUNTIF(G10:G39,"Orange")</f>
        <v>0</v>
      </c>
      <c r="H44" s="23">
        <f t="shared" si="4"/>
        <v>0</v>
      </c>
      <c r="I44" s="23">
        <f t="shared" si="4"/>
        <v>0</v>
      </c>
      <c r="J44" s="23">
        <f t="shared" si="4"/>
        <v>0</v>
      </c>
      <c r="K44" s="23">
        <f t="shared" si="4"/>
        <v>0</v>
      </c>
      <c r="L44" s="23">
        <f t="shared" si="4"/>
        <v>0</v>
      </c>
      <c r="M44" s="23">
        <f t="shared" si="4"/>
        <v>0</v>
      </c>
      <c r="N44" s="23">
        <f t="shared" si="4"/>
        <v>0</v>
      </c>
    </row>
    <row r="45" spans="1:15" ht="15" thickBot="1" x14ac:dyDescent="0.35">
      <c r="E45" s="28" t="s">
        <v>57</v>
      </c>
      <c r="F45" s="25">
        <f>COUNTIF(F10:F39,"Blanc")</f>
        <v>0</v>
      </c>
      <c r="G45" s="25">
        <f t="shared" ref="G45:N45" si="5">COUNTIF(G10:G39,"Blanc")</f>
        <v>0</v>
      </c>
      <c r="H45" s="25">
        <f t="shared" si="5"/>
        <v>0</v>
      </c>
      <c r="I45" s="25">
        <f t="shared" si="5"/>
        <v>0</v>
      </c>
      <c r="J45" s="25">
        <f t="shared" si="5"/>
        <v>0</v>
      </c>
      <c r="K45" s="25">
        <f t="shared" si="5"/>
        <v>0</v>
      </c>
      <c r="L45" s="25">
        <f t="shared" si="5"/>
        <v>0</v>
      </c>
      <c r="M45" s="25">
        <f t="shared" si="5"/>
        <v>0</v>
      </c>
      <c r="N45" s="25">
        <f t="shared" si="5"/>
        <v>0</v>
      </c>
    </row>
  </sheetData>
  <phoneticPr fontId="1" type="noConversion"/>
  <conditionalFormatting sqref="F10:N39">
    <cfRule type="containsText" dxfId="11" priority="14" operator="containsText" text="blanc">
      <formula>NOT(ISERROR(SEARCH("blanc",F10)))</formula>
    </cfRule>
    <cfRule type="containsText" dxfId="10" priority="15" operator="containsText" text="orange">
      <formula>NOT(ISERROR(SEARCH("orange",F10)))</formula>
    </cfRule>
    <cfRule type="containsText" dxfId="9" priority="16" operator="containsText" text="Jaune">
      <formula>NOT(ISERROR(SEARCH("Jaune",F10)))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&amp;C&amp;U2023-2024 Feuille de participants à envoyer à Sarah ou à Rudy au plus tard la veille du tournoi formule club</oddHeader>
    <oddFooter>&amp;CAsbl Volley Fun Cup – Parvis de l’Eglise, 9 – 7866 Ollignies - BCE : 0728.485.341 – &amp;8Arrondissement judiciaire du Hainaut – division Tournai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5"/>
  <sheetViews>
    <sheetView tabSelected="1" workbookViewId="0">
      <selection activeCell="B2" sqref="B2"/>
    </sheetView>
  </sheetViews>
  <sheetFormatPr baseColWidth="10" defaultRowHeight="14.4" x14ac:dyDescent="0.3"/>
  <cols>
    <col min="1" max="2" width="12.88671875" customWidth="1"/>
    <col min="3" max="3" width="8" bestFit="1" customWidth="1"/>
    <col min="4" max="4" width="7.5546875" bestFit="1" customWidth="1"/>
    <col min="5" max="5" width="14.109375" bestFit="1" customWidth="1"/>
    <col min="6" max="14" width="10.109375" customWidth="1"/>
  </cols>
  <sheetData>
    <row r="1" spans="1:14" x14ac:dyDescent="0.3">
      <c r="A1" t="s">
        <v>0</v>
      </c>
      <c r="F1" t="s">
        <v>64</v>
      </c>
      <c r="G1" s="35" t="s">
        <v>70</v>
      </c>
      <c r="H1" s="35">
        <v>2015</v>
      </c>
      <c r="I1" s="35">
        <v>2014</v>
      </c>
      <c r="J1" s="35">
        <v>2013</v>
      </c>
    </row>
    <row r="2" spans="1:14" x14ac:dyDescent="0.3">
      <c r="A2" t="s">
        <v>35</v>
      </c>
    </row>
    <row r="3" spans="1:14" x14ac:dyDescent="0.3">
      <c r="A3" t="s">
        <v>36</v>
      </c>
    </row>
    <row r="4" spans="1:14" x14ac:dyDescent="0.3">
      <c r="B4" s="3" t="s">
        <v>54</v>
      </c>
      <c r="C4" s="3"/>
      <c r="D4" s="3"/>
      <c r="E4" s="3"/>
      <c r="F4" s="3"/>
      <c r="G4" s="3"/>
      <c r="H4" s="3"/>
      <c r="M4" s="1"/>
      <c r="N4" s="2" t="s">
        <v>34</v>
      </c>
    </row>
    <row r="5" spans="1:14" x14ac:dyDescent="0.3">
      <c r="F5" s="8" t="s">
        <v>68</v>
      </c>
      <c r="G5" s="8"/>
      <c r="H5" s="8"/>
      <c r="I5" s="8"/>
      <c r="J5" s="8"/>
      <c r="K5" s="8"/>
      <c r="L5" s="8"/>
      <c r="M5" s="8"/>
      <c r="N5" s="8"/>
    </row>
    <row r="6" spans="1:14" x14ac:dyDescent="0.3">
      <c r="A6" t="s">
        <v>37</v>
      </c>
    </row>
    <row r="7" spans="1:14" x14ac:dyDescent="0.3">
      <c r="A7" s="21" t="s">
        <v>52</v>
      </c>
      <c r="B7" s="4" t="s">
        <v>48</v>
      </c>
      <c r="C7" s="4" t="s">
        <v>49</v>
      </c>
      <c r="D7" s="4" t="s">
        <v>50</v>
      </c>
      <c r="E7" s="4" t="s">
        <v>51</v>
      </c>
      <c r="F7" s="22" t="s">
        <v>59</v>
      </c>
      <c r="G7" s="4" t="s">
        <v>59</v>
      </c>
      <c r="H7" s="4"/>
      <c r="I7" s="4" t="s">
        <v>58</v>
      </c>
      <c r="J7" s="4"/>
      <c r="K7" s="4" t="s">
        <v>58</v>
      </c>
      <c r="L7" s="4"/>
      <c r="M7" s="4" t="s">
        <v>60</v>
      </c>
      <c r="N7" s="11">
        <f>COUNTIF(F7:M7,"B*")+COUNTIF(F7:M7,"R*")+COUNTIF(F7:M7,"V*")</f>
        <v>5</v>
      </c>
    </row>
    <row r="8" spans="1:14" ht="15" thickBot="1" x14ac:dyDescent="0.35"/>
    <row r="9" spans="1:14" ht="15" thickBot="1" x14ac:dyDescent="0.35">
      <c r="A9" s="16" t="s">
        <v>61</v>
      </c>
      <c r="B9" s="17" t="s">
        <v>48</v>
      </c>
      <c r="C9" s="18" t="s">
        <v>49</v>
      </c>
      <c r="D9" s="18" t="s">
        <v>50</v>
      </c>
      <c r="E9" s="18" t="s">
        <v>51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12</v>
      </c>
      <c r="N9" s="15" t="s">
        <v>33</v>
      </c>
    </row>
    <row r="10" spans="1:14" x14ac:dyDescent="0.3">
      <c r="A10" s="19" t="s">
        <v>13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1">
        <f t="shared" ref="N10:N39" si="0">COUNTIF(F10:M10,"Bleu")+COUNTIF(F10:M10,"Rouge")+COUNTIF(F10:M10,"Vert")</f>
        <v>0</v>
      </c>
    </row>
    <row r="11" spans="1:14" x14ac:dyDescent="0.3">
      <c r="A11" s="20" t="s">
        <v>14</v>
      </c>
      <c r="B11" s="5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11">
        <f t="shared" si="0"/>
        <v>0</v>
      </c>
    </row>
    <row r="12" spans="1:14" x14ac:dyDescent="0.3">
      <c r="A12" s="20" t="s">
        <v>15</v>
      </c>
      <c r="B12" s="5"/>
      <c r="C12" s="5"/>
      <c r="D12" s="5"/>
      <c r="E12" s="5"/>
      <c r="F12" s="7"/>
      <c r="G12" s="7"/>
      <c r="H12" s="7"/>
      <c r="I12" s="7"/>
      <c r="J12" s="7"/>
      <c r="K12" s="7"/>
      <c r="L12" s="7"/>
      <c r="M12" s="7"/>
      <c r="N12" s="11">
        <f t="shared" si="0"/>
        <v>0</v>
      </c>
    </row>
    <row r="13" spans="1:14" x14ac:dyDescent="0.3">
      <c r="A13" s="20" t="s">
        <v>16</v>
      </c>
      <c r="B13" s="5"/>
      <c r="C13" s="5"/>
      <c r="D13" s="5"/>
      <c r="E13" s="5"/>
      <c r="F13" s="7"/>
      <c r="G13" s="7"/>
      <c r="H13" s="7"/>
      <c r="I13" s="7"/>
      <c r="J13" s="7"/>
      <c r="K13" s="7"/>
      <c r="L13" s="7"/>
      <c r="M13" s="7"/>
      <c r="N13" s="11">
        <f t="shared" si="0"/>
        <v>0</v>
      </c>
    </row>
    <row r="14" spans="1:14" x14ac:dyDescent="0.3">
      <c r="A14" s="20" t="s">
        <v>17</v>
      </c>
      <c r="B14" s="5"/>
      <c r="C14" s="5"/>
      <c r="D14" s="5"/>
      <c r="E14" s="5"/>
      <c r="F14" s="7"/>
      <c r="G14" s="7"/>
      <c r="H14" s="7"/>
      <c r="I14" s="7"/>
      <c r="J14" s="7"/>
      <c r="K14" s="7"/>
      <c r="L14" s="7"/>
      <c r="M14" s="7"/>
      <c r="N14" s="11">
        <f t="shared" si="0"/>
        <v>0</v>
      </c>
    </row>
    <row r="15" spans="1:14" x14ac:dyDescent="0.3">
      <c r="A15" s="20" t="s">
        <v>18</v>
      </c>
      <c r="B15" s="5"/>
      <c r="C15" s="5"/>
      <c r="D15" s="5"/>
      <c r="E15" s="5"/>
      <c r="F15" s="7"/>
      <c r="G15" s="7"/>
      <c r="H15" s="7"/>
      <c r="I15" s="7"/>
      <c r="J15" s="7"/>
      <c r="K15" s="7"/>
      <c r="L15" s="7"/>
      <c r="M15" s="7"/>
      <c r="N15" s="11">
        <f t="shared" si="0"/>
        <v>0</v>
      </c>
    </row>
    <row r="16" spans="1:14" x14ac:dyDescent="0.3">
      <c r="A16" s="20" t="s">
        <v>19</v>
      </c>
      <c r="B16" s="5"/>
      <c r="C16" s="5"/>
      <c r="D16" s="5"/>
      <c r="E16" s="5"/>
      <c r="F16" s="7"/>
      <c r="G16" s="7"/>
      <c r="H16" s="7"/>
      <c r="I16" s="7"/>
      <c r="J16" s="7"/>
      <c r="K16" s="7"/>
      <c r="L16" s="7"/>
      <c r="M16" s="7"/>
      <c r="N16" s="11">
        <f t="shared" si="0"/>
        <v>0</v>
      </c>
    </row>
    <row r="17" spans="1:14" x14ac:dyDescent="0.3">
      <c r="A17" s="20" t="s">
        <v>20</v>
      </c>
      <c r="B17" s="5"/>
      <c r="C17" s="5"/>
      <c r="D17" s="5"/>
      <c r="E17" s="5"/>
      <c r="F17" s="7"/>
      <c r="G17" s="7"/>
      <c r="H17" s="7"/>
      <c r="I17" s="7"/>
      <c r="J17" s="7"/>
      <c r="K17" s="7"/>
      <c r="L17" s="7"/>
      <c r="M17" s="7"/>
      <c r="N17" s="11">
        <f t="shared" si="0"/>
        <v>0</v>
      </c>
    </row>
    <row r="18" spans="1:14" x14ac:dyDescent="0.3">
      <c r="A18" s="20" t="s">
        <v>21</v>
      </c>
      <c r="B18" s="5"/>
      <c r="C18" s="5"/>
      <c r="D18" s="5"/>
      <c r="E18" s="5"/>
      <c r="F18" s="7"/>
      <c r="G18" s="7"/>
      <c r="H18" s="7"/>
      <c r="I18" s="7"/>
      <c r="J18" s="7"/>
      <c r="K18" s="7"/>
      <c r="L18" s="7"/>
      <c r="M18" s="7"/>
      <c r="N18" s="11">
        <f t="shared" si="0"/>
        <v>0</v>
      </c>
    </row>
    <row r="19" spans="1:14" x14ac:dyDescent="0.3">
      <c r="A19" s="20" t="s">
        <v>22</v>
      </c>
      <c r="B19" s="5"/>
      <c r="C19" s="5"/>
      <c r="D19" s="5"/>
      <c r="E19" s="5"/>
      <c r="F19" s="7"/>
      <c r="G19" s="7"/>
      <c r="H19" s="7"/>
      <c r="I19" s="7"/>
      <c r="J19" s="7"/>
      <c r="K19" s="7"/>
      <c r="L19" s="7"/>
      <c r="M19" s="7"/>
      <c r="N19" s="11">
        <f t="shared" si="0"/>
        <v>0</v>
      </c>
    </row>
    <row r="20" spans="1:14" x14ac:dyDescent="0.3">
      <c r="A20" s="20" t="s">
        <v>23</v>
      </c>
      <c r="B20" s="5"/>
      <c r="C20" s="5"/>
      <c r="D20" s="5"/>
      <c r="E20" s="5"/>
      <c r="F20" s="7"/>
      <c r="G20" s="7"/>
      <c r="H20" s="7"/>
      <c r="I20" s="7"/>
      <c r="J20" s="7"/>
      <c r="K20" s="7"/>
      <c r="L20" s="7"/>
      <c r="M20" s="7"/>
      <c r="N20" s="11">
        <f t="shared" si="0"/>
        <v>0</v>
      </c>
    </row>
    <row r="21" spans="1:14" x14ac:dyDescent="0.3">
      <c r="A21" s="20" t="s">
        <v>24</v>
      </c>
      <c r="B21" s="5"/>
      <c r="C21" s="5"/>
      <c r="D21" s="5"/>
      <c r="E21" s="5"/>
      <c r="F21" s="7"/>
      <c r="G21" s="7"/>
      <c r="H21" s="7"/>
      <c r="I21" s="7"/>
      <c r="J21" s="7"/>
      <c r="K21" s="7"/>
      <c r="L21" s="7"/>
      <c r="M21" s="7"/>
      <c r="N21" s="11">
        <f t="shared" si="0"/>
        <v>0</v>
      </c>
    </row>
    <row r="22" spans="1:14" x14ac:dyDescent="0.3">
      <c r="A22" s="20" t="s">
        <v>25</v>
      </c>
      <c r="B22" s="5"/>
      <c r="C22" s="5"/>
      <c r="D22" s="5"/>
      <c r="E22" s="5"/>
      <c r="F22" s="7"/>
      <c r="G22" s="7"/>
      <c r="H22" s="7"/>
      <c r="I22" s="7"/>
      <c r="J22" s="7"/>
      <c r="K22" s="7"/>
      <c r="L22" s="7"/>
      <c r="M22" s="7"/>
      <c r="N22" s="11">
        <f t="shared" si="0"/>
        <v>0</v>
      </c>
    </row>
    <row r="23" spans="1:14" x14ac:dyDescent="0.3">
      <c r="A23" s="20" t="s">
        <v>26</v>
      </c>
      <c r="B23" s="5"/>
      <c r="C23" s="5"/>
      <c r="D23" s="5"/>
      <c r="E23" s="5"/>
      <c r="F23" s="7"/>
      <c r="G23" s="7"/>
      <c r="H23" s="7"/>
      <c r="I23" s="7"/>
      <c r="J23" s="7"/>
      <c r="K23" s="7"/>
      <c r="L23" s="7"/>
      <c r="M23" s="7"/>
      <c r="N23" s="11">
        <f t="shared" si="0"/>
        <v>0</v>
      </c>
    </row>
    <row r="24" spans="1:14" x14ac:dyDescent="0.3">
      <c r="A24" s="20" t="s">
        <v>27</v>
      </c>
      <c r="B24" s="5"/>
      <c r="C24" s="5"/>
      <c r="D24" s="5"/>
      <c r="E24" s="5"/>
      <c r="F24" s="7"/>
      <c r="G24" s="7"/>
      <c r="H24" s="7"/>
      <c r="I24" s="7"/>
      <c r="J24" s="7"/>
      <c r="K24" s="7"/>
      <c r="L24" s="7"/>
      <c r="M24" s="7"/>
      <c r="N24" s="11">
        <f t="shared" si="0"/>
        <v>0</v>
      </c>
    </row>
    <row r="25" spans="1:14" x14ac:dyDescent="0.3">
      <c r="A25" s="20" t="s">
        <v>28</v>
      </c>
      <c r="B25" s="5"/>
      <c r="C25" s="5"/>
      <c r="D25" s="5"/>
      <c r="E25" s="5"/>
      <c r="F25" s="7"/>
      <c r="G25" s="7"/>
      <c r="H25" s="7"/>
      <c r="I25" s="7"/>
      <c r="J25" s="7"/>
      <c r="K25" s="7"/>
      <c r="L25" s="7"/>
      <c r="M25" s="7"/>
      <c r="N25" s="11">
        <f t="shared" si="0"/>
        <v>0</v>
      </c>
    </row>
    <row r="26" spans="1:14" x14ac:dyDescent="0.3">
      <c r="A26" s="20" t="s">
        <v>29</v>
      </c>
      <c r="B26" s="5"/>
      <c r="C26" s="5"/>
      <c r="D26" s="5"/>
      <c r="E26" s="5"/>
      <c r="F26" s="7"/>
      <c r="G26" s="7"/>
      <c r="H26" s="7"/>
      <c r="I26" s="7"/>
      <c r="J26" s="7"/>
      <c r="K26" s="7"/>
      <c r="L26" s="7"/>
      <c r="M26" s="7"/>
      <c r="N26" s="11">
        <f t="shared" si="0"/>
        <v>0</v>
      </c>
    </row>
    <row r="27" spans="1:14" x14ac:dyDescent="0.3">
      <c r="A27" s="20" t="s">
        <v>30</v>
      </c>
      <c r="B27" s="5"/>
      <c r="C27" s="5"/>
      <c r="D27" s="5"/>
      <c r="E27" s="5"/>
      <c r="F27" s="7"/>
      <c r="G27" s="7"/>
      <c r="H27" s="7"/>
      <c r="I27" s="7"/>
      <c r="J27" s="7"/>
      <c r="K27" s="7"/>
      <c r="L27" s="7"/>
      <c r="M27" s="7"/>
      <c r="N27" s="11">
        <f t="shared" si="0"/>
        <v>0</v>
      </c>
    </row>
    <row r="28" spans="1:14" x14ac:dyDescent="0.3">
      <c r="A28" s="20" t="s">
        <v>31</v>
      </c>
      <c r="B28" s="5"/>
      <c r="C28" s="5"/>
      <c r="D28" s="5"/>
      <c r="E28" s="5"/>
      <c r="F28" s="7"/>
      <c r="G28" s="7"/>
      <c r="H28" s="7"/>
      <c r="I28" s="7"/>
      <c r="J28" s="7"/>
      <c r="K28" s="7"/>
      <c r="L28" s="7"/>
      <c r="M28" s="7"/>
      <c r="N28" s="11">
        <f t="shared" si="0"/>
        <v>0</v>
      </c>
    </row>
    <row r="29" spans="1:14" x14ac:dyDescent="0.3">
      <c r="A29" s="20" t="s">
        <v>32</v>
      </c>
      <c r="B29" s="5"/>
      <c r="C29" s="5"/>
      <c r="D29" s="5"/>
      <c r="E29" s="5"/>
      <c r="F29" s="7"/>
      <c r="G29" s="7"/>
      <c r="H29" s="7"/>
      <c r="I29" s="7"/>
      <c r="J29" s="7"/>
      <c r="K29" s="7"/>
      <c r="L29" s="7"/>
      <c r="M29" s="7"/>
      <c r="N29" s="11">
        <f t="shared" si="0"/>
        <v>0</v>
      </c>
    </row>
    <row r="30" spans="1:14" x14ac:dyDescent="0.3">
      <c r="A30" s="20" t="s">
        <v>38</v>
      </c>
      <c r="B30" s="5"/>
      <c r="C30" s="5"/>
      <c r="D30" s="5"/>
      <c r="E30" s="5"/>
      <c r="F30" s="7"/>
      <c r="G30" s="7"/>
      <c r="H30" s="7"/>
      <c r="I30" s="7"/>
      <c r="J30" s="7"/>
      <c r="K30" s="7"/>
      <c r="L30" s="7"/>
      <c r="M30" s="7"/>
      <c r="N30" s="11">
        <f t="shared" si="0"/>
        <v>0</v>
      </c>
    </row>
    <row r="31" spans="1:14" x14ac:dyDescent="0.3">
      <c r="A31" s="20" t="s">
        <v>39</v>
      </c>
      <c r="B31" s="5"/>
      <c r="C31" s="5"/>
      <c r="D31" s="5"/>
      <c r="E31" s="5"/>
      <c r="F31" s="7"/>
      <c r="G31" s="7"/>
      <c r="H31" s="7"/>
      <c r="I31" s="7"/>
      <c r="J31" s="7"/>
      <c r="K31" s="7"/>
      <c r="L31" s="7"/>
      <c r="M31" s="7"/>
      <c r="N31" s="11">
        <f t="shared" si="0"/>
        <v>0</v>
      </c>
    </row>
    <row r="32" spans="1:14" x14ac:dyDescent="0.3">
      <c r="A32" s="20" t="s">
        <v>40</v>
      </c>
      <c r="B32" s="5"/>
      <c r="C32" s="5"/>
      <c r="D32" s="5"/>
      <c r="E32" s="5"/>
      <c r="F32" s="7"/>
      <c r="G32" s="7"/>
      <c r="H32" s="7"/>
      <c r="I32" s="7"/>
      <c r="J32" s="7"/>
      <c r="K32" s="7"/>
      <c r="L32" s="7"/>
      <c r="M32" s="7"/>
      <c r="N32" s="11">
        <f t="shared" si="0"/>
        <v>0</v>
      </c>
    </row>
    <row r="33" spans="1:14" x14ac:dyDescent="0.3">
      <c r="A33" s="20" t="s">
        <v>41</v>
      </c>
      <c r="B33" s="5"/>
      <c r="C33" s="5"/>
      <c r="D33" s="5"/>
      <c r="E33" s="5"/>
      <c r="F33" s="7"/>
      <c r="G33" s="7"/>
      <c r="H33" s="7"/>
      <c r="I33" s="7"/>
      <c r="J33" s="7"/>
      <c r="K33" s="7"/>
      <c r="L33" s="7"/>
      <c r="M33" s="7"/>
      <c r="N33" s="11">
        <f t="shared" si="0"/>
        <v>0</v>
      </c>
    </row>
    <row r="34" spans="1:14" x14ac:dyDescent="0.3">
      <c r="A34" s="20" t="s">
        <v>42</v>
      </c>
      <c r="B34" s="5"/>
      <c r="C34" s="5"/>
      <c r="D34" s="5"/>
      <c r="E34" s="5"/>
      <c r="F34" s="7"/>
      <c r="G34" s="7"/>
      <c r="H34" s="7"/>
      <c r="I34" s="7"/>
      <c r="J34" s="7"/>
      <c r="K34" s="7"/>
      <c r="L34" s="7"/>
      <c r="M34" s="7"/>
      <c r="N34" s="11">
        <f t="shared" si="0"/>
        <v>0</v>
      </c>
    </row>
    <row r="35" spans="1:14" x14ac:dyDescent="0.3">
      <c r="A35" s="20" t="s">
        <v>43</v>
      </c>
      <c r="B35" s="5"/>
      <c r="C35" s="5"/>
      <c r="D35" s="5"/>
      <c r="E35" s="5"/>
      <c r="F35" s="7"/>
      <c r="G35" s="7"/>
      <c r="H35" s="7"/>
      <c r="I35" s="7"/>
      <c r="J35" s="7"/>
      <c r="K35" s="7"/>
      <c r="L35" s="7"/>
      <c r="M35" s="7"/>
      <c r="N35" s="11">
        <f t="shared" si="0"/>
        <v>0</v>
      </c>
    </row>
    <row r="36" spans="1:14" x14ac:dyDescent="0.3">
      <c r="A36" s="20" t="s">
        <v>44</v>
      </c>
      <c r="B36" s="5"/>
      <c r="C36" s="5"/>
      <c r="D36" s="5"/>
      <c r="E36" s="5"/>
      <c r="F36" s="7"/>
      <c r="G36" s="7"/>
      <c r="H36" s="7"/>
      <c r="I36" s="7"/>
      <c r="J36" s="7"/>
      <c r="K36" s="7"/>
      <c r="L36" s="7"/>
      <c r="M36" s="7"/>
      <c r="N36" s="11">
        <f t="shared" si="0"/>
        <v>0</v>
      </c>
    </row>
    <row r="37" spans="1:14" x14ac:dyDescent="0.3">
      <c r="A37" s="20" t="s">
        <v>45</v>
      </c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11">
        <f t="shared" si="0"/>
        <v>0</v>
      </c>
    </row>
    <row r="38" spans="1:14" x14ac:dyDescent="0.3">
      <c r="A38" s="20" t="s">
        <v>46</v>
      </c>
      <c r="B38" s="5"/>
      <c r="C38" s="5"/>
      <c r="D38" s="5"/>
      <c r="E38" s="5"/>
      <c r="F38" s="7"/>
      <c r="G38" s="7"/>
      <c r="H38" s="7"/>
      <c r="I38" s="7"/>
      <c r="J38" s="7"/>
      <c r="K38" s="7"/>
      <c r="L38" s="7"/>
      <c r="M38" s="7"/>
      <c r="N38" s="11">
        <f t="shared" si="0"/>
        <v>0</v>
      </c>
    </row>
    <row r="39" spans="1:14" x14ac:dyDescent="0.3">
      <c r="A39" s="20" t="s">
        <v>47</v>
      </c>
      <c r="B39" s="5"/>
      <c r="C39" s="5"/>
      <c r="D39" s="5"/>
      <c r="E39" s="5"/>
      <c r="F39" s="7"/>
      <c r="G39" s="7"/>
      <c r="H39" s="7"/>
      <c r="I39" s="7"/>
      <c r="J39" s="7"/>
      <c r="K39" s="7"/>
      <c r="L39" s="7"/>
      <c r="M39" s="7"/>
      <c r="N39" s="11">
        <f t="shared" si="0"/>
        <v>0</v>
      </c>
    </row>
    <row r="40" spans="1:14" x14ac:dyDescent="0.3">
      <c r="F40" s="11">
        <f>COUNTIF(F10:F39,"Bleu")+COUNTIF(F10:F39,"Rouge")+COUNTIF(F10:F39,"Vert")</f>
        <v>0</v>
      </c>
      <c r="G40" s="11">
        <f t="shared" ref="G40:M40" si="1">COUNTIF(G10:G39,"Bleu")+COUNTIF(G10:G39,"Rouge")+COUNTIF(G10:G39,"Vert")</f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6">
        <f>SUM(N10:N39)</f>
        <v>0</v>
      </c>
    </row>
    <row r="41" spans="1:14" x14ac:dyDescent="0.3">
      <c r="M41" s="6">
        <f>N40-N41</f>
        <v>0</v>
      </c>
      <c r="N41" s="6">
        <f>SUM(F40:M40)</f>
        <v>0</v>
      </c>
    </row>
    <row r="42" spans="1:14" ht="15" thickBot="1" x14ac:dyDescent="0.35"/>
    <row r="43" spans="1:14" ht="15" thickBot="1" x14ac:dyDescent="0.35">
      <c r="E43" s="29" t="s">
        <v>59</v>
      </c>
      <c r="F43" s="30">
        <f>COUNTIF(F10:F39,"Bleu")</f>
        <v>0</v>
      </c>
      <c r="G43" s="30">
        <f t="shared" ref="G43:M43" si="2">COUNTIF(G10:G39,"Bleu")</f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</row>
    <row r="44" spans="1:14" ht="15" thickBot="1" x14ac:dyDescent="0.35">
      <c r="E44" s="31" t="s">
        <v>58</v>
      </c>
      <c r="F44" s="32">
        <f>COUNTIF(F10:F39,"Rouge")</f>
        <v>0</v>
      </c>
      <c r="G44" s="32">
        <f t="shared" ref="G44:M44" si="3">COUNTIF(G10:G39,"Rouge")</f>
        <v>0</v>
      </c>
      <c r="H44" s="32">
        <f t="shared" si="3"/>
        <v>0</v>
      </c>
      <c r="I44" s="32">
        <f t="shared" si="3"/>
        <v>0</v>
      </c>
      <c r="J44" s="32">
        <f t="shared" si="3"/>
        <v>0</v>
      </c>
      <c r="K44" s="32">
        <f t="shared" si="3"/>
        <v>0</v>
      </c>
      <c r="L44" s="32">
        <f t="shared" si="3"/>
        <v>0</v>
      </c>
      <c r="M44" s="32">
        <f t="shared" si="3"/>
        <v>0</v>
      </c>
    </row>
    <row r="45" spans="1:14" ht="15" thickBot="1" x14ac:dyDescent="0.35">
      <c r="E45" s="33" t="s">
        <v>60</v>
      </c>
      <c r="F45" s="34">
        <f>COUNTIF(F10:F39,"Vert")</f>
        <v>0</v>
      </c>
      <c r="G45" s="34">
        <f t="shared" ref="G45:M45" si="4">COUNTIF(G10:G39,"Vert")</f>
        <v>0</v>
      </c>
      <c r="H45" s="34">
        <f t="shared" si="4"/>
        <v>0</v>
      </c>
      <c r="I45" s="34">
        <f t="shared" si="4"/>
        <v>0</v>
      </c>
      <c r="J45" s="34">
        <f t="shared" si="4"/>
        <v>0</v>
      </c>
      <c r="K45" s="34">
        <f t="shared" si="4"/>
        <v>0</v>
      </c>
      <c r="L45" s="34">
        <f t="shared" si="4"/>
        <v>0</v>
      </c>
      <c r="M45" s="34">
        <f t="shared" si="4"/>
        <v>0</v>
      </c>
    </row>
  </sheetData>
  <conditionalFormatting sqref="F10:M39">
    <cfRule type="containsText" dxfId="8" priority="13" operator="containsText" text="bleu">
      <formula>NOT(ISERROR(SEARCH("bleu",F10)))</formula>
    </cfRule>
    <cfRule type="containsText" dxfId="7" priority="14" operator="containsText" text="rouge">
      <formula>NOT(ISERROR(SEARCH("rouge",F10)))</formula>
    </cfRule>
    <cfRule type="containsText" dxfId="6" priority="15" operator="containsText" text="Vert">
      <formula>NOT(ISERROR(SEARCH("Vert",F10)))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&amp;C&amp;U2023-2024 Feuille de participants à envoyer à Sarah ou à Rudy au plus tard la veille du tournoi formule club</oddHeader>
    <oddFooter>&amp;CAsbl Volley Fun Cup – Parvis de l’Eglise, 9 – 7866 Ollignies - BCE : 0728.485.341 – &amp;8Arrondissement judiciaire du Hainaut – division Tournai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5"/>
  <sheetViews>
    <sheetView workbookViewId="0">
      <selection activeCell="H17" sqref="H17"/>
    </sheetView>
  </sheetViews>
  <sheetFormatPr baseColWidth="10" defaultRowHeight="14.4" x14ac:dyDescent="0.3"/>
  <cols>
    <col min="1" max="2" width="12.88671875" customWidth="1"/>
    <col min="3" max="3" width="8" bestFit="1" customWidth="1"/>
    <col min="4" max="4" width="7.5546875" bestFit="1" customWidth="1"/>
    <col min="5" max="5" width="14.109375" bestFit="1" customWidth="1"/>
    <col min="6" max="11" width="10.109375" customWidth="1"/>
    <col min="12" max="15" width="10.109375" hidden="1" customWidth="1"/>
    <col min="16" max="17" width="10.109375" customWidth="1"/>
  </cols>
  <sheetData>
    <row r="1" spans="1:17" x14ac:dyDescent="0.3">
      <c r="A1" t="s">
        <v>0</v>
      </c>
      <c r="E1" t="s">
        <v>65</v>
      </c>
      <c r="F1" s="35" t="s">
        <v>70</v>
      </c>
      <c r="G1" s="35">
        <v>2015</v>
      </c>
      <c r="H1" s="35">
        <v>2014</v>
      </c>
      <c r="I1" s="35">
        <v>2013</v>
      </c>
      <c r="J1" s="35">
        <v>2012</v>
      </c>
      <c r="K1" s="35">
        <v>2011</v>
      </c>
    </row>
    <row r="2" spans="1:17" x14ac:dyDescent="0.3">
      <c r="A2" t="s">
        <v>35</v>
      </c>
    </row>
    <row r="3" spans="1:17" x14ac:dyDescent="0.3">
      <c r="A3" t="s">
        <v>36</v>
      </c>
      <c r="P3" s="1"/>
      <c r="Q3" s="2" t="s">
        <v>34</v>
      </c>
    </row>
    <row r="4" spans="1:17" x14ac:dyDescent="0.3">
      <c r="B4" s="3" t="s">
        <v>54</v>
      </c>
      <c r="C4" s="3"/>
      <c r="D4" s="3"/>
      <c r="E4" s="3"/>
      <c r="F4" s="3"/>
      <c r="G4" s="3"/>
      <c r="H4" s="3"/>
      <c r="O4" s="3"/>
    </row>
    <row r="5" spans="1:17" x14ac:dyDescent="0.3">
      <c r="E5" s="8"/>
      <c r="F5" s="8"/>
      <c r="G5" s="8"/>
      <c r="H5" s="8"/>
      <c r="I5" s="8"/>
      <c r="J5" s="8"/>
      <c r="K5" s="8"/>
      <c r="L5" s="8"/>
      <c r="M5" s="8"/>
      <c r="O5" s="8"/>
      <c r="P5" s="8"/>
      <c r="Q5" s="44" t="s">
        <v>71</v>
      </c>
    </row>
    <row r="6" spans="1:17" x14ac:dyDescent="0.3">
      <c r="A6" t="s">
        <v>37</v>
      </c>
    </row>
    <row r="7" spans="1:17" x14ac:dyDescent="0.3">
      <c r="A7" s="21" t="s">
        <v>52</v>
      </c>
      <c r="B7" s="4" t="s">
        <v>48</v>
      </c>
      <c r="C7" s="4" t="s">
        <v>49</v>
      </c>
      <c r="D7" s="4" t="s">
        <v>50</v>
      </c>
      <c r="E7" s="4" t="s">
        <v>51</v>
      </c>
      <c r="F7" s="22" t="s">
        <v>59</v>
      </c>
      <c r="G7" s="4" t="s">
        <v>59</v>
      </c>
      <c r="H7" s="4"/>
      <c r="I7" s="4" t="s">
        <v>72</v>
      </c>
      <c r="J7" s="4"/>
      <c r="K7" s="4" t="s">
        <v>72</v>
      </c>
      <c r="L7" s="4"/>
      <c r="M7" s="4" t="s">
        <v>60</v>
      </c>
      <c r="N7" s="4" t="s">
        <v>60</v>
      </c>
      <c r="O7" s="4"/>
      <c r="P7" s="4" t="s">
        <v>58</v>
      </c>
      <c r="Q7" s="11">
        <f>COUNTIF(F7:P7,"B*")+COUNTIF(F7:P7,"R*")+COUNTIF(F7:P7,"V*")</f>
        <v>5</v>
      </c>
    </row>
    <row r="8" spans="1:17" ht="15" thickBot="1" x14ac:dyDescent="0.35"/>
    <row r="9" spans="1:17" ht="15" thickBot="1" x14ac:dyDescent="0.35">
      <c r="A9" s="16" t="s">
        <v>62</v>
      </c>
      <c r="B9" s="17" t="s">
        <v>48</v>
      </c>
      <c r="C9" s="18" t="s">
        <v>49</v>
      </c>
      <c r="D9" s="18" t="s">
        <v>50</v>
      </c>
      <c r="E9" s="18" t="s">
        <v>51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9</v>
      </c>
      <c r="N9" s="14" t="s">
        <v>10</v>
      </c>
      <c r="O9" s="14" t="s">
        <v>11</v>
      </c>
      <c r="P9" s="14" t="s">
        <v>12</v>
      </c>
      <c r="Q9" s="15" t="s">
        <v>33</v>
      </c>
    </row>
    <row r="10" spans="1:17" x14ac:dyDescent="0.3">
      <c r="A10" s="19" t="s">
        <v>13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f>COUNTIF(F10:P10,"Bleu")+COUNTIF(F10:P10,"Rouge")+COUNTIF(F10:P10,"Vert")</f>
        <v>0</v>
      </c>
    </row>
    <row r="11" spans="1:17" x14ac:dyDescent="0.3">
      <c r="A11" s="20" t="s">
        <v>14</v>
      </c>
      <c r="B11" s="5"/>
      <c r="C11" s="5"/>
      <c r="D11" s="5"/>
      <c r="E11" s="5"/>
      <c r="F11" s="10"/>
      <c r="G11" s="10"/>
      <c r="H11" s="10"/>
      <c r="I11" s="7"/>
      <c r="J11" s="7"/>
      <c r="K11" s="7"/>
      <c r="L11" s="7"/>
      <c r="M11" s="7"/>
      <c r="N11" s="7"/>
      <c r="O11" s="7"/>
      <c r="P11" s="7"/>
      <c r="Q11" s="11">
        <f t="shared" ref="Q11:Q39" si="0">COUNTIF(F11:P11,"Bleu")+COUNTIF(F11:P11,"Rouge")+COUNTIF(F11:P11,"Vert")</f>
        <v>0</v>
      </c>
    </row>
    <row r="12" spans="1:17" x14ac:dyDescent="0.3">
      <c r="A12" s="20" t="s">
        <v>15</v>
      </c>
      <c r="B12" s="5"/>
      <c r="C12" s="5"/>
      <c r="D12" s="5"/>
      <c r="E12" s="5"/>
      <c r="F12" s="10"/>
      <c r="G12" s="10"/>
      <c r="H12" s="10"/>
      <c r="I12" s="7"/>
      <c r="J12" s="7"/>
      <c r="K12" s="7"/>
      <c r="L12" s="7"/>
      <c r="M12" s="7"/>
      <c r="N12" s="7"/>
      <c r="O12" s="7"/>
      <c r="P12" s="7"/>
      <c r="Q12" s="11">
        <f t="shared" si="0"/>
        <v>0</v>
      </c>
    </row>
    <row r="13" spans="1:17" x14ac:dyDescent="0.3">
      <c r="A13" s="20" t="s">
        <v>16</v>
      </c>
      <c r="B13" s="5"/>
      <c r="C13" s="5"/>
      <c r="D13" s="5"/>
      <c r="E13" s="5"/>
      <c r="F13" s="10"/>
      <c r="G13" s="10"/>
      <c r="H13" s="10"/>
      <c r="I13" s="7"/>
      <c r="J13" s="7"/>
      <c r="K13" s="7"/>
      <c r="L13" s="7"/>
      <c r="M13" s="7"/>
      <c r="N13" s="7"/>
      <c r="O13" s="7"/>
      <c r="P13" s="7"/>
      <c r="Q13" s="11">
        <f t="shared" si="0"/>
        <v>0</v>
      </c>
    </row>
    <row r="14" spans="1:17" x14ac:dyDescent="0.3">
      <c r="A14" s="20" t="s">
        <v>17</v>
      </c>
      <c r="B14" s="5"/>
      <c r="C14" s="5"/>
      <c r="D14" s="5"/>
      <c r="E14" s="5"/>
      <c r="F14" s="10"/>
      <c r="G14" s="10"/>
      <c r="H14" s="10"/>
      <c r="I14" s="7"/>
      <c r="J14" s="7"/>
      <c r="K14" s="7"/>
      <c r="L14" s="7"/>
      <c r="M14" s="7"/>
      <c r="N14" s="7"/>
      <c r="O14" s="7"/>
      <c r="P14" s="7"/>
      <c r="Q14" s="11">
        <f t="shared" si="0"/>
        <v>0</v>
      </c>
    </row>
    <row r="15" spans="1:17" x14ac:dyDescent="0.3">
      <c r="A15" s="20" t="s">
        <v>18</v>
      </c>
      <c r="B15" s="5"/>
      <c r="C15" s="5"/>
      <c r="D15" s="5"/>
      <c r="E15" s="5"/>
      <c r="F15" s="10"/>
      <c r="G15" s="10"/>
      <c r="H15" s="10"/>
      <c r="I15" s="7"/>
      <c r="J15" s="7"/>
      <c r="K15" s="7"/>
      <c r="L15" s="7"/>
      <c r="M15" s="7"/>
      <c r="N15" s="7"/>
      <c r="O15" s="7"/>
      <c r="P15" s="7"/>
      <c r="Q15" s="11">
        <f t="shared" si="0"/>
        <v>0</v>
      </c>
    </row>
    <row r="16" spans="1:17" x14ac:dyDescent="0.3">
      <c r="A16" s="20" t="s">
        <v>19</v>
      </c>
      <c r="B16" s="5"/>
      <c r="C16" s="5"/>
      <c r="D16" s="5"/>
      <c r="E16" s="5"/>
      <c r="F16" s="10"/>
      <c r="G16" s="10"/>
      <c r="H16" s="10"/>
      <c r="I16" s="7"/>
      <c r="J16" s="7"/>
      <c r="K16" s="7"/>
      <c r="L16" s="7"/>
      <c r="M16" s="7"/>
      <c r="N16" s="7"/>
      <c r="O16" s="7"/>
      <c r="P16" s="7"/>
      <c r="Q16" s="11">
        <f t="shared" si="0"/>
        <v>0</v>
      </c>
    </row>
    <row r="17" spans="1:17" x14ac:dyDescent="0.3">
      <c r="A17" s="20" t="s">
        <v>20</v>
      </c>
      <c r="B17" s="5"/>
      <c r="C17" s="5"/>
      <c r="D17" s="5"/>
      <c r="E17" s="5"/>
      <c r="F17" s="10"/>
      <c r="G17" s="10"/>
      <c r="H17" s="10"/>
      <c r="I17" s="7"/>
      <c r="J17" s="7"/>
      <c r="K17" s="7"/>
      <c r="L17" s="7"/>
      <c r="M17" s="7"/>
      <c r="N17" s="7"/>
      <c r="O17" s="7"/>
      <c r="P17" s="7"/>
      <c r="Q17" s="11">
        <f t="shared" si="0"/>
        <v>0</v>
      </c>
    </row>
    <row r="18" spans="1:17" x14ac:dyDescent="0.3">
      <c r="A18" s="20" t="s">
        <v>21</v>
      </c>
      <c r="B18" s="5"/>
      <c r="C18" s="5"/>
      <c r="D18" s="5"/>
      <c r="E18" s="5"/>
      <c r="F18" s="10"/>
      <c r="G18" s="10"/>
      <c r="H18" s="10"/>
      <c r="I18" s="7"/>
      <c r="J18" s="7"/>
      <c r="K18" s="7"/>
      <c r="L18" s="7"/>
      <c r="M18" s="7"/>
      <c r="N18" s="7"/>
      <c r="O18" s="7"/>
      <c r="P18" s="7"/>
      <c r="Q18" s="11">
        <f t="shared" si="0"/>
        <v>0</v>
      </c>
    </row>
    <row r="19" spans="1:17" x14ac:dyDescent="0.3">
      <c r="A19" s="20" t="s">
        <v>22</v>
      </c>
      <c r="B19" s="5"/>
      <c r="C19" s="5"/>
      <c r="D19" s="5"/>
      <c r="E19" s="5"/>
      <c r="F19" s="10"/>
      <c r="G19" s="10"/>
      <c r="H19" s="10"/>
      <c r="I19" s="7"/>
      <c r="J19" s="7"/>
      <c r="K19" s="7"/>
      <c r="L19" s="7"/>
      <c r="M19" s="7"/>
      <c r="N19" s="7"/>
      <c r="O19" s="7"/>
      <c r="P19" s="7"/>
      <c r="Q19" s="11">
        <f t="shared" si="0"/>
        <v>0</v>
      </c>
    </row>
    <row r="20" spans="1:17" x14ac:dyDescent="0.3">
      <c r="A20" s="20" t="s">
        <v>23</v>
      </c>
      <c r="B20" s="5"/>
      <c r="C20" s="5"/>
      <c r="D20" s="5"/>
      <c r="E20" s="5"/>
      <c r="F20" s="10"/>
      <c r="G20" s="10"/>
      <c r="H20" s="10"/>
      <c r="I20" s="7"/>
      <c r="J20" s="7"/>
      <c r="K20" s="7"/>
      <c r="L20" s="7"/>
      <c r="M20" s="7"/>
      <c r="N20" s="7"/>
      <c r="O20" s="7"/>
      <c r="P20" s="7"/>
      <c r="Q20" s="11">
        <f t="shared" si="0"/>
        <v>0</v>
      </c>
    </row>
    <row r="21" spans="1:17" x14ac:dyDescent="0.3">
      <c r="A21" s="20" t="s">
        <v>24</v>
      </c>
      <c r="B21" s="5"/>
      <c r="C21" s="5"/>
      <c r="D21" s="5"/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>
        <f t="shared" si="0"/>
        <v>0</v>
      </c>
    </row>
    <row r="22" spans="1:17" x14ac:dyDescent="0.3">
      <c r="A22" s="20" t="s">
        <v>25</v>
      </c>
      <c r="B22" s="5"/>
      <c r="C22" s="5"/>
      <c r="D22" s="5"/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>
        <f t="shared" si="0"/>
        <v>0</v>
      </c>
    </row>
    <row r="23" spans="1:17" x14ac:dyDescent="0.3">
      <c r="A23" s="20" t="s">
        <v>26</v>
      </c>
      <c r="B23" s="5"/>
      <c r="C23" s="5"/>
      <c r="D23" s="5"/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1">
        <f t="shared" si="0"/>
        <v>0</v>
      </c>
    </row>
    <row r="24" spans="1:17" x14ac:dyDescent="0.3">
      <c r="A24" s="20" t="s">
        <v>27</v>
      </c>
      <c r="B24" s="5"/>
      <c r="C24" s="5"/>
      <c r="D24" s="5"/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1">
        <f t="shared" si="0"/>
        <v>0</v>
      </c>
    </row>
    <row r="25" spans="1:17" x14ac:dyDescent="0.3">
      <c r="A25" s="20" t="s">
        <v>28</v>
      </c>
      <c r="B25" s="5"/>
      <c r="C25" s="5"/>
      <c r="D25" s="5"/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1">
        <f t="shared" si="0"/>
        <v>0</v>
      </c>
    </row>
    <row r="26" spans="1:17" x14ac:dyDescent="0.3">
      <c r="A26" s="20" t="s">
        <v>29</v>
      </c>
      <c r="B26" s="5"/>
      <c r="C26" s="5"/>
      <c r="D26" s="5"/>
      <c r="E26" s="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1">
        <f t="shared" si="0"/>
        <v>0</v>
      </c>
    </row>
    <row r="27" spans="1:17" x14ac:dyDescent="0.3">
      <c r="A27" s="20" t="s">
        <v>30</v>
      </c>
      <c r="B27" s="5"/>
      <c r="C27" s="5"/>
      <c r="D27" s="5"/>
      <c r="E27" s="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1">
        <f t="shared" si="0"/>
        <v>0</v>
      </c>
    </row>
    <row r="28" spans="1:17" x14ac:dyDescent="0.3">
      <c r="A28" s="20" t="s">
        <v>31</v>
      </c>
      <c r="B28" s="5"/>
      <c r="C28" s="5"/>
      <c r="D28" s="5"/>
      <c r="E28" s="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>
        <f t="shared" si="0"/>
        <v>0</v>
      </c>
    </row>
    <row r="29" spans="1:17" x14ac:dyDescent="0.3">
      <c r="A29" s="20" t="s">
        <v>32</v>
      </c>
      <c r="B29" s="5"/>
      <c r="C29" s="5"/>
      <c r="D29" s="5"/>
      <c r="E29" s="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1">
        <f t="shared" si="0"/>
        <v>0</v>
      </c>
    </row>
    <row r="30" spans="1:17" x14ac:dyDescent="0.3">
      <c r="A30" s="20" t="s">
        <v>38</v>
      </c>
      <c r="B30" s="5"/>
      <c r="C30" s="5"/>
      <c r="D30" s="5"/>
      <c r="E30" s="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1">
        <f t="shared" si="0"/>
        <v>0</v>
      </c>
    </row>
    <row r="31" spans="1:17" x14ac:dyDescent="0.3">
      <c r="A31" s="20" t="s">
        <v>39</v>
      </c>
      <c r="B31" s="5"/>
      <c r="C31" s="5"/>
      <c r="D31" s="5"/>
      <c r="E31" s="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1">
        <f t="shared" si="0"/>
        <v>0</v>
      </c>
    </row>
    <row r="32" spans="1:17" x14ac:dyDescent="0.3">
      <c r="A32" s="20" t="s">
        <v>40</v>
      </c>
      <c r="B32" s="5"/>
      <c r="C32" s="5"/>
      <c r="D32" s="5"/>
      <c r="E32" s="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1">
        <f t="shared" si="0"/>
        <v>0</v>
      </c>
    </row>
    <row r="33" spans="1:17" x14ac:dyDescent="0.3">
      <c r="A33" s="20" t="s">
        <v>41</v>
      </c>
      <c r="B33" s="5"/>
      <c r="C33" s="5"/>
      <c r="D33" s="5"/>
      <c r="E33" s="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1">
        <f t="shared" si="0"/>
        <v>0</v>
      </c>
    </row>
    <row r="34" spans="1:17" x14ac:dyDescent="0.3">
      <c r="A34" s="20" t="s">
        <v>42</v>
      </c>
      <c r="B34" s="5"/>
      <c r="C34" s="5"/>
      <c r="D34" s="5"/>
      <c r="E34" s="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1">
        <f t="shared" si="0"/>
        <v>0</v>
      </c>
    </row>
    <row r="35" spans="1:17" x14ac:dyDescent="0.3">
      <c r="A35" s="20" t="s">
        <v>43</v>
      </c>
      <c r="B35" s="5"/>
      <c r="C35" s="5"/>
      <c r="D35" s="5"/>
      <c r="E35" s="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1">
        <f t="shared" si="0"/>
        <v>0</v>
      </c>
    </row>
    <row r="36" spans="1:17" x14ac:dyDescent="0.3">
      <c r="A36" s="20" t="s">
        <v>44</v>
      </c>
      <c r="B36" s="5"/>
      <c r="C36" s="5"/>
      <c r="D36" s="5"/>
      <c r="E36" s="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1">
        <f t="shared" si="0"/>
        <v>0</v>
      </c>
    </row>
    <row r="37" spans="1:17" x14ac:dyDescent="0.3">
      <c r="A37" s="20" t="s">
        <v>45</v>
      </c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1">
        <f t="shared" si="0"/>
        <v>0</v>
      </c>
    </row>
    <row r="38" spans="1:17" x14ac:dyDescent="0.3">
      <c r="A38" s="20" t="s">
        <v>46</v>
      </c>
      <c r="B38" s="5"/>
      <c r="C38" s="5"/>
      <c r="D38" s="5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1">
        <f t="shared" si="0"/>
        <v>0</v>
      </c>
    </row>
    <row r="39" spans="1:17" x14ac:dyDescent="0.3">
      <c r="A39" s="20" t="s">
        <v>47</v>
      </c>
      <c r="B39" s="5"/>
      <c r="C39" s="5"/>
      <c r="D39" s="5"/>
      <c r="E39" s="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1">
        <f t="shared" si="0"/>
        <v>0</v>
      </c>
    </row>
    <row r="40" spans="1:17" x14ac:dyDescent="0.3">
      <c r="F40" s="11">
        <f>COUNTIF(F10:F39,"Bleu")+COUNTIF(F10:F39,"Rouge")+COUNTIF(F10:F39,"Vert")</f>
        <v>0</v>
      </c>
      <c r="G40" s="11">
        <f t="shared" ref="G40:P40" si="1">COUNTIF(G10:G39,"Bleu")+COUNTIF(G10:G39,"Rouge")+COUNTIF(G10:G39,"Vert")</f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 t="shared" si="1"/>
        <v>0</v>
      </c>
      <c r="O40" s="11">
        <f t="shared" si="1"/>
        <v>0</v>
      </c>
      <c r="P40" s="11">
        <f t="shared" si="1"/>
        <v>0</v>
      </c>
      <c r="Q40" s="6">
        <f>SUM(Q10:Q39)</f>
        <v>0</v>
      </c>
    </row>
    <row r="41" spans="1:17" x14ac:dyDescent="0.3">
      <c r="P41" s="6">
        <f>Q40-Q41</f>
        <v>0</v>
      </c>
      <c r="Q41" s="6">
        <f>SUM(F40:P40)</f>
        <v>0</v>
      </c>
    </row>
    <row r="42" spans="1:17" ht="15" thickBot="1" x14ac:dyDescent="0.35"/>
    <row r="43" spans="1:17" ht="15" thickBot="1" x14ac:dyDescent="0.35">
      <c r="E43" s="29" t="s">
        <v>59</v>
      </c>
      <c r="F43" s="30">
        <f>COUNTIF(F10:F39,"Bleu")</f>
        <v>0</v>
      </c>
      <c r="G43" s="30">
        <f t="shared" ref="G43:P43" si="2">COUNTIF(G10:G39,"Bleu")</f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  <c r="O43" s="30">
        <f t="shared" si="2"/>
        <v>0</v>
      </c>
      <c r="P43" s="30">
        <f t="shared" si="2"/>
        <v>0</v>
      </c>
    </row>
    <row r="44" spans="1:17" ht="15" thickBot="1" x14ac:dyDescent="0.35">
      <c r="E44" s="40" t="s">
        <v>72</v>
      </c>
      <c r="F44" s="41">
        <f>COUNTIF(F10:F39,"Mauve")</f>
        <v>0</v>
      </c>
      <c r="G44" s="41">
        <f t="shared" ref="G44:P44" si="3">COUNTIF(G10:G39,"Mauve")</f>
        <v>0</v>
      </c>
      <c r="H44" s="41">
        <f t="shared" si="3"/>
        <v>0</v>
      </c>
      <c r="I44" s="41">
        <f t="shared" si="3"/>
        <v>0</v>
      </c>
      <c r="J44" s="41">
        <f t="shared" si="3"/>
        <v>0</v>
      </c>
      <c r="K44" s="41">
        <f t="shared" si="3"/>
        <v>0</v>
      </c>
      <c r="L44" s="41">
        <f t="shared" si="3"/>
        <v>0</v>
      </c>
      <c r="M44" s="41">
        <f t="shared" si="3"/>
        <v>0</v>
      </c>
      <c r="N44" s="41">
        <f t="shared" si="3"/>
        <v>0</v>
      </c>
      <c r="O44" s="41">
        <f t="shared" si="3"/>
        <v>0</v>
      </c>
      <c r="P44" s="41">
        <f t="shared" si="3"/>
        <v>0</v>
      </c>
    </row>
    <row r="45" spans="1:17" ht="15" thickBot="1" x14ac:dyDescent="0.35">
      <c r="E45" s="36" t="s">
        <v>58</v>
      </c>
      <c r="F45" s="37">
        <f>COUNTIF(F10:F39,"Rouge")</f>
        <v>0</v>
      </c>
      <c r="G45" s="37">
        <f t="shared" ref="G45:P45" si="4">COUNTIF(G10:G39,"Rouge")</f>
        <v>0</v>
      </c>
      <c r="H45" s="37">
        <f t="shared" si="4"/>
        <v>0</v>
      </c>
      <c r="I45" s="37">
        <f t="shared" si="4"/>
        <v>0</v>
      </c>
      <c r="J45" s="37">
        <f t="shared" si="4"/>
        <v>0</v>
      </c>
      <c r="K45" s="37">
        <f t="shared" si="4"/>
        <v>0</v>
      </c>
      <c r="L45" s="37">
        <f t="shared" si="4"/>
        <v>0</v>
      </c>
      <c r="M45" s="37">
        <f t="shared" si="4"/>
        <v>0</v>
      </c>
      <c r="N45" s="37">
        <f t="shared" si="4"/>
        <v>0</v>
      </c>
      <c r="O45" s="37">
        <f t="shared" si="4"/>
        <v>0</v>
      </c>
      <c r="P45" s="37">
        <f t="shared" si="4"/>
        <v>0</v>
      </c>
    </row>
  </sheetData>
  <conditionalFormatting sqref="F10:P39">
    <cfRule type="containsText" dxfId="5" priority="13" operator="containsText" text="bleu">
      <formula>NOT(ISERROR(SEARCH("bleu",F10)))</formula>
    </cfRule>
    <cfRule type="containsText" dxfId="4" priority="14" operator="containsText" text="rouge">
      <formula>NOT(ISERROR(SEARCH("rouge",F10)))</formula>
    </cfRule>
    <cfRule type="containsText" dxfId="3" priority="15" operator="containsText" text="Mauve">
      <formula>NOT(ISERROR(SEARCH("Mauve",F10)))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&amp;C&amp;U2023-2024 Feuille de participants à envoyer à Sarah ou à Rudy au plus tard la veille du tournoi formule club</oddHeader>
    <oddFooter>&amp;CAsbl Volley Fun Cup – Parvis de l’Eglise, 9 – 7866 Ollignies - BCE : 0728.485.341 – &amp;8Arrondissement judiciaire du Hainaut – division Tournai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5"/>
  <sheetViews>
    <sheetView workbookViewId="0">
      <selection activeCell="H18" sqref="H18"/>
    </sheetView>
  </sheetViews>
  <sheetFormatPr baseColWidth="10" defaultRowHeight="14.4" x14ac:dyDescent="0.3"/>
  <cols>
    <col min="1" max="2" width="14.5546875" customWidth="1"/>
    <col min="3" max="3" width="8" bestFit="1" customWidth="1"/>
    <col min="4" max="4" width="7.5546875" bestFit="1" customWidth="1"/>
    <col min="5" max="5" width="14.109375" bestFit="1" customWidth="1"/>
    <col min="6" max="12" width="10.109375" customWidth="1"/>
    <col min="13" max="13" width="14.5546875" customWidth="1"/>
  </cols>
  <sheetData>
    <row r="1" spans="1:12" x14ac:dyDescent="0.3">
      <c r="A1" t="s">
        <v>0</v>
      </c>
      <c r="E1" t="s">
        <v>66</v>
      </c>
      <c r="F1" s="35" t="s">
        <v>70</v>
      </c>
      <c r="G1" s="35">
        <v>2015</v>
      </c>
      <c r="H1" s="35">
        <v>2014</v>
      </c>
      <c r="I1" s="35">
        <v>2013</v>
      </c>
      <c r="J1" s="35">
        <v>2012</v>
      </c>
      <c r="K1" s="35">
        <v>2011</v>
      </c>
      <c r="L1" s="35" t="s">
        <v>76</v>
      </c>
    </row>
    <row r="2" spans="1:12" x14ac:dyDescent="0.3">
      <c r="A2" t="s">
        <v>35</v>
      </c>
    </row>
    <row r="3" spans="1:12" x14ac:dyDescent="0.3">
      <c r="A3" t="s">
        <v>36</v>
      </c>
      <c r="K3" s="1"/>
      <c r="L3" s="2" t="s">
        <v>34</v>
      </c>
    </row>
    <row r="4" spans="1:12" x14ac:dyDescent="0.3">
      <c r="B4" s="3" t="s">
        <v>54</v>
      </c>
      <c r="C4" s="3"/>
      <c r="D4" s="3"/>
      <c r="E4" s="3"/>
      <c r="F4" s="3"/>
      <c r="G4" s="3"/>
      <c r="H4" s="3"/>
    </row>
    <row r="5" spans="1:12" x14ac:dyDescent="0.3">
      <c r="E5" s="8" t="s">
        <v>73</v>
      </c>
      <c r="F5" s="8"/>
      <c r="G5" s="8"/>
      <c r="H5" s="8"/>
      <c r="I5" s="8"/>
      <c r="J5" s="8"/>
      <c r="K5" s="8"/>
      <c r="L5" s="8"/>
    </row>
    <row r="6" spans="1:12" x14ac:dyDescent="0.3">
      <c r="A6" t="s">
        <v>37</v>
      </c>
    </row>
    <row r="7" spans="1:12" x14ac:dyDescent="0.3">
      <c r="A7" s="21" t="s">
        <v>52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60</v>
      </c>
      <c r="G7" s="4"/>
      <c r="H7" s="4" t="s">
        <v>60</v>
      </c>
      <c r="I7" s="4" t="s">
        <v>74</v>
      </c>
      <c r="J7" s="4" t="s">
        <v>74</v>
      </c>
      <c r="K7" s="4" t="s">
        <v>75</v>
      </c>
      <c r="L7" s="6">
        <f>COUNTIF(F7:K7,"V*")+COUNTIF(F7:K7,"D*")+COUNTIF(F7:K7,"N*")</f>
        <v>5</v>
      </c>
    </row>
    <row r="8" spans="1:12" ht="15" thickBot="1" x14ac:dyDescent="0.35"/>
    <row r="9" spans="1:12" ht="15" thickBot="1" x14ac:dyDescent="0.35">
      <c r="A9" s="16" t="s">
        <v>53</v>
      </c>
      <c r="B9" s="12" t="s">
        <v>48</v>
      </c>
      <c r="C9" s="13" t="s">
        <v>49</v>
      </c>
      <c r="D9" s="13" t="s">
        <v>50</v>
      </c>
      <c r="E9" s="13" t="s">
        <v>51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12</v>
      </c>
      <c r="L9" s="15" t="s">
        <v>33</v>
      </c>
    </row>
    <row r="10" spans="1:12" x14ac:dyDescent="0.3">
      <c r="A10" s="19" t="s">
        <v>13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1">
        <f t="shared" ref="L10:L39" si="0">COUNTIF(F10:K10,"X")</f>
        <v>0</v>
      </c>
    </row>
    <row r="11" spans="1:12" x14ac:dyDescent="0.3">
      <c r="A11" s="20" t="s">
        <v>14</v>
      </c>
      <c r="B11" s="5"/>
      <c r="C11" s="5"/>
      <c r="D11" s="5"/>
      <c r="E11" s="5"/>
      <c r="F11" s="10"/>
      <c r="G11" s="7"/>
      <c r="H11" s="7"/>
      <c r="I11" s="7"/>
      <c r="J11" s="7"/>
      <c r="K11" s="7"/>
      <c r="L11" s="6">
        <f t="shared" si="0"/>
        <v>0</v>
      </c>
    </row>
    <row r="12" spans="1:12" x14ac:dyDescent="0.3">
      <c r="A12" s="20" t="s">
        <v>15</v>
      </c>
      <c r="B12" s="5"/>
      <c r="C12" s="5"/>
      <c r="D12" s="5"/>
      <c r="E12" s="5"/>
      <c r="F12" s="10"/>
      <c r="G12" s="7"/>
      <c r="H12" s="7"/>
      <c r="I12" s="7"/>
      <c r="J12" s="7"/>
      <c r="K12" s="7"/>
      <c r="L12" s="6">
        <f t="shared" si="0"/>
        <v>0</v>
      </c>
    </row>
    <row r="13" spans="1:12" x14ac:dyDescent="0.3">
      <c r="A13" s="20" t="s">
        <v>16</v>
      </c>
      <c r="B13" s="5"/>
      <c r="C13" s="5"/>
      <c r="D13" s="5"/>
      <c r="E13" s="5"/>
      <c r="F13" s="10"/>
      <c r="G13" s="7"/>
      <c r="H13" s="7"/>
      <c r="I13" s="7"/>
      <c r="J13" s="7"/>
      <c r="K13" s="7"/>
      <c r="L13" s="6">
        <f t="shared" si="0"/>
        <v>0</v>
      </c>
    </row>
    <row r="14" spans="1:12" x14ac:dyDescent="0.3">
      <c r="A14" s="20" t="s">
        <v>17</v>
      </c>
      <c r="B14" s="5"/>
      <c r="C14" s="5"/>
      <c r="D14" s="5"/>
      <c r="E14" s="5"/>
      <c r="F14" s="10"/>
      <c r="G14" s="7"/>
      <c r="H14" s="7"/>
      <c r="I14" s="7"/>
      <c r="J14" s="7"/>
      <c r="K14" s="7"/>
      <c r="L14" s="6">
        <f t="shared" si="0"/>
        <v>0</v>
      </c>
    </row>
    <row r="15" spans="1:12" x14ac:dyDescent="0.3">
      <c r="A15" s="20" t="s">
        <v>18</v>
      </c>
      <c r="B15" s="5"/>
      <c r="C15" s="5"/>
      <c r="D15" s="5"/>
      <c r="E15" s="5"/>
      <c r="F15" s="10"/>
      <c r="G15" s="7"/>
      <c r="H15" s="7"/>
      <c r="I15" s="7"/>
      <c r="J15" s="7"/>
      <c r="K15" s="7"/>
      <c r="L15" s="6">
        <f t="shared" si="0"/>
        <v>0</v>
      </c>
    </row>
    <row r="16" spans="1:12" x14ac:dyDescent="0.3">
      <c r="A16" s="20" t="s">
        <v>19</v>
      </c>
      <c r="B16" s="5"/>
      <c r="C16" s="5"/>
      <c r="D16" s="5"/>
      <c r="E16" s="5"/>
      <c r="F16" s="10"/>
      <c r="G16" s="7"/>
      <c r="H16" s="7"/>
      <c r="I16" s="7"/>
      <c r="J16" s="7"/>
      <c r="K16" s="7"/>
      <c r="L16" s="6">
        <f t="shared" si="0"/>
        <v>0</v>
      </c>
    </row>
    <row r="17" spans="1:12" x14ac:dyDescent="0.3">
      <c r="A17" s="20" t="s">
        <v>20</v>
      </c>
      <c r="B17" s="5"/>
      <c r="C17" s="5"/>
      <c r="D17" s="5"/>
      <c r="E17" s="5"/>
      <c r="F17" s="10"/>
      <c r="G17" s="7"/>
      <c r="H17" s="7"/>
      <c r="I17" s="7"/>
      <c r="J17" s="7"/>
      <c r="K17" s="7"/>
      <c r="L17" s="6">
        <f t="shared" si="0"/>
        <v>0</v>
      </c>
    </row>
    <row r="18" spans="1:12" x14ac:dyDescent="0.3">
      <c r="A18" s="20" t="s">
        <v>21</v>
      </c>
      <c r="B18" s="5"/>
      <c r="C18" s="5"/>
      <c r="D18" s="5"/>
      <c r="E18" s="5"/>
      <c r="F18" s="10"/>
      <c r="G18" s="7"/>
      <c r="H18" s="7"/>
      <c r="I18" s="7"/>
      <c r="J18" s="7"/>
      <c r="K18" s="7"/>
      <c r="L18" s="6">
        <f t="shared" si="0"/>
        <v>0</v>
      </c>
    </row>
    <row r="19" spans="1:12" x14ac:dyDescent="0.3">
      <c r="A19" s="20" t="s">
        <v>22</v>
      </c>
      <c r="B19" s="5"/>
      <c r="C19" s="5"/>
      <c r="D19" s="5"/>
      <c r="E19" s="5"/>
      <c r="F19" s="10"/>
      <c r="G19" s="7"/>
      <c r="H19" s="7"/>
      <c r="I19" s="7"/>
      <c r="J19" s="7"/>
      <c r="K19" s="7"/>
      <c r="L19" s="6">
        <f t="shared" si="0"/>
        <v>0</v>
      </c>
    </row>
    <row r="20" spans="1:12" x14ac:dyDescent="0.3">
      <c r="A20" s="20" t="s">
        <v>23</v>
      </c>
      <c r="B20" s="5"/>
      <c r="C20" s="5"/>
      <c r="D20" s="5"/>
      <c r="E20" s="5"/>
      <c r="F20" s="10"/>
      <c r="G20" s="7"/>
      <c r="H20" s="7"/>
      <c r="I20" s="7"/>
      <c r="J20" s="7"/>
      <c r="K20" s="7"/>
      <c r="L20" s="6">
        <f t="shared" si="0"/>
        <v>0</v>
      </c>
    </row>
    <row r="21" spans="1:12" x14ac:dyDescent="0.3">
      <c r="A21" s="20" t="s">
        <v>24</v>
      </c>
      <c r="B21" s="5"/>
      <c r="C21" s="5"/>
      <c r="D21" s="5"/>
      <c r="E21" s="5"/>
      <c r="F21" s="10"/>
      <c r="G21" s="7"/>
      <c r="H21" s="7"/>
      <c r="I21" s="7"/>
      <c r="J21" s="7"/>
      <c r="K21" s="7"/>
      <c r="L21" s="6">
        <f t="shared" si="0"/>
        <v>0</v>
      </c>
    </row>
    <row r="22" spans="1:12" x14ac:dyDescent="0.3">
      <c r="A22" s="20" t="s">
        <v>25</v>
      </c>
      <c r="B22" s="5"/>
      <c r="C22" s="5"/>
      <c r="D22" s="5"/>
      <c r="E22" s="5"/>
      <c r="F22" s="10"/>
      <c r="G22" s="7"/>
      <c r="H22" s="7"/>
      <c r="I22" s="7"/>
      <c r="J22" s="7"/>
      <c r="K22" s="7"/>
      <c r="L22" s="6">
        <f t="shared" si="0"/>
        <v>0</v>
      </c>
    </row>
    <row r="23" spans="1:12" x14ac:dyDescent="0.3">
      <c r="A23" s="20" t="s">
        <v>26</v>
      </c>
      <c r="B23" s="5"/>
      <c r="C23" s="5"/>
      <c r="D23" s="5"/>
      <c r="E23" s="5"/>
      <c r="F23" s="10"/>
      <c r="G23" s="7"/>
      <c r="H23" s="7"/>
      <c r="I23" s="7"/>
      <c r="J23" s="7"/>
      <c r="K23" s="7"/>
      <c r="L23" s="6">
        <f t="shared" si="0"/>
        <v>0</v>
      </c>
    </row>
    <row r="24" spans="1:12" x14ac:dyDescent="0.3">
      <c r="A24" s="20" t="s">
        <v>27</v>
      </c>
      <c r="B24" s="5"/>
      <c r="C24" s="5"/>
      <c r="D24" s="5"/>
      <c r="E24" s="5"/>
      <c r="F24" s="7"/>
      <c r="G24" s="7"/>
      <c r="H24" s="7"/>
      <c r="I24" s="7"/>
      <c r="J24" s="7"/>
      <c r="K24" s="7"/>
      <c r="L24" s="6">
        <f t="shared" si="0"/>
        <v>0</v>
      </c>
    </row>
    <row r="25" spans="1:12" x14ac:dyDescent="0.3">
      <c r="A25" s="20" t="s">
        <v>28</v>
      </c>
      <c r="B25" s="5"/>
      <c r="C25" s="5"/>
      <c r="D25" s="5"/>
      <c r="E25" s="5"/>
      <c r="F25" s="7"/>
      <c r="G25" s="7"/>
      <c r="H25" s="7"/>
      <c r="I25" s="7"/>
      <c r="J25" s="7"/>
      <c r="K25" s="7"/>
      <c r="L25" s="6">
        <f t="shared" si="0"/>
        <v>0</v>
      </c>
    </row>
    <row r="26" spans="1:12" x14ac:dyDescent="0.3">
      <c r="A26" s="20" t="s">
        <v>29</v>
      </c>
      <c r="B26" s="5"/>
      <c r="C26" s="5"/>
      <c r="D26" s="5"/>
      <c r="E26" s="5"/>
      <c r="F26" s="7"/>
      <c r="G26" s="7"/>
      <c r="H26" s="7"/>
      <c r="I26" s="7"/>
      <c r="J26" s="7"/>
      <c r="K26" s="7"/>
      <c r="L26" s="6">
        <f t="shared" si="0"/>
        <v>0</v>
      </c>
    </row>
    <row r="27" spans="1:12" x14ac:dyDescent="0.3">
      <c r="A27" s="20" t="s">
        <v>30</v>
      </c>
      <c r="B27" s="5"/>
      <c r="C27" s="5"/>
      <c r="D27" s="5"/>
      <c r="E27" s="5"/>
      <c r="F27" s="7"/>
      <c r="G27" s="7"/>
      <c r="H27" s="7"/>
      <c r="I27" s="7"/>
      <c r="J27" s="7"/>
      <c r="K27" s="7"/>
      <c r="L27" s="6">
        <f t="shared" si="0"/>
        <v>0</v>
      </c>
    </row>
    <row r="28" spans="1:12" x14ac:dyDescent="0.3">
      <c r="A28" s="20" t="s">
        <v>31</v>
      </c>
      <c r="B28" s="5"/>
      <c r="C28" s="5"/>
      <c r="D28" s="5"/>
      <c r="E28" s="5"/>
      <c r="F28" s="7"/>
      <c r="G28" s="7"/>
      <c r="H28" s="7"/>
      <c r="I28" s="7"/>
      <c r="J28" s="7"/>
      <c r="K28" s="7"/>
      <c r="L28" s="6">
        <f t="shared" si="0"/>
        <v>0</v>
      </c>
    </row>
    <row r="29" spans="1:12" x14ac:dyDescent="0.3">
      <c r="A29" s="20" t="s">
        <v>32</v>
      </c>
      <c r="B29" s="5"/>
      <c r="C29" s="5"/>
      <c r="D29" s="5"/>
      <c r="E29" s="5"/>
      <c r="F29" s="7"/>
      <c r="G29" s="7"/>
      <c r="H29" s="7"/>
      <c r="I29" s="7"/>
      <c r="J29" s="7"/>
      <c r="K29" s="7"/>
      <c r="L29" s="6">
        <f t="shared" si="0"/>
        <v>0</v>
      </c>
    </row>
    <row r="30" spans="1:12" x14ac:dyDescent="0.3">
      <c r="A30" s="20" t="s">
        <v>38</v>
      </c>
      <c r="B30" s="5"/>
      <c r="C30" s="5"/>
      <c r="D30" s="5"/>
      <c r="E30" s="5"/>
      <c r="F30" s="7"/>
      <c r="G30" s="7"/>
      <c r="H30" s="7"/>
      <c r="I30" s="7"/>
      <c r="J30" s="7"/>
      <c r="K30" s="7"/>
      <c r="L30" s="6">
        <f t="shared" si="0"/>
        <v>0</v>
      </c>
    </row>
    <row r="31" spans="1:12" x14ac:dyDescent="0.3">
      <c r="A31" s="20" t="s">
        <v>39</v>
      </c>
      <c r="B31" s="5"/>
      <c r="C31" s="5"/>
      <c r="D31" s="5"/>
      <c r="E31" s="5"/>
      <c r="F31" s="7"/>
      <c r="G31" s="7"/>
      <c r="H31" s="7"/>
      <c r="I31" s="7"/>
      <c r="J31" s="7"/>
      <c r="K31" s="7"/>
      <c r="L31" s="6">
        <f t="shared" si="0"/>
        <v>0</v>
      </c>
    </row>
    <row r="32" spans="1:12" x14ac:dyDescent="0.3">
      <c r="A32" s="20" t="s">
        <v>40</v>
      </c>
      <c r="B32" s="5"/>
      <c r="C32" s="5"/>
      <c r="D32" s="5"/>
      <c r="E32" s="5"/>
      <c r="F32" s="7"/>
      <c r="G32" s="7"/>
      <c r="H32" s="7"/>
      <c r="I32" s="7"/>
      <c r="J32" s="7"/>
      <c r="K32" s="7"/>
      <c r="L32" s="6">
        <f t="shared" si="0"/>
        <v>0</v>
      </c>
    </row>
    <row r="33" spans="1:12" x14ac:dyDescent="0.3">
      <c r="A33" s="20" t="s">
        <v>41</v>
      </c>
      <c r="B33" s="5"/>
      <c r="C33" s="5"/>
      <c r="D33" s="5"/>
      <c r="E33" s="5"/>
      <c r="F33" s="7"/>
      <c r="G33" s="7"/>
      <c r="H33" s="7"/>
      <c r="I33" s="7"/>
      <c r="J33" s="7"/>
      <c r="K33" s="7"/>
      <c r="L33" s="6">
        <f t="shared" si="0"/>
        <v>0</v>
      </c>
    </row>
    <row r="34" spans="1:12" x14ac:dyDescent="0.3">
      <c r="A34" s="20" t="s">
        <v>42</v>
      </c>
      <c r="B34" s="5"/>
      <c r="C34" s="5"/>
      <c r="D34" s="5"/>
      <c r="E34" s="5"/>
      <c r="F34" s="7"/>
      <c r="G34" s="7"/>
      <c r="H34" s="7"/>
      <c r="I34" s="7"/>
      <c r="J34" s="7"/>
      <c r="K34" s="7"/>
      <c r="L34" s="6">
        <f t="shared" si="0"/>
        <v>0</v>
      </c>
    </row>
    <row r="35" spans="1:12" x14ac:dyDescent="0.3">
      <c r="A35" s="20" t="s">
        <v>43</v>
      </c>
      <c r="B35" s="5"/>
      <c r="C35" s="5"/>
      <c r="D35" s="5"/>
      <c r="E35" s="5"/>
      <c r="F35" s="7"/>
      <c r="G35" s="7"/>
      <c r="H35" s="7"/>
      <c r="I35" s="7"/>
      <c r="J35" s="7"/>
      <c r="K35" s="7"/>
      <c r="L35" s="6">
        <f t="shared" si="0"/>
        <v>0</v>
      </c>
    </row>
    <row r="36" spans="1:12" x14ac:dyDescent="0.3">
      <c r="A36" s="20" t="s">
        <v>44</v>
      </c>
      <c r="B36" s="5"/>
      <c r="C36" s="5"/>
      <c r="D36" s="5"/>
      <c r="E36" s="5"/>
      <c r="F36" s="7"/>
      <c r="G36" s="7"/>
      <c r="H36" s="7"/>
      <c r="I36" s="7"/>
      <c r="J36" s="7"/>
      <c r="K36" s="7"/>
      <c r="L36" s="6">
        <f t="shared" si="0"/>
        <v>0</v>
      </c>
    </row>
    <row r="37" spans="1:12" x14ac:dyDescent="0.3">
      <c r="A37" s="20" t="s">
        <v>45</v>
      </c>
      <c r="B37" s="5"/>
      <c r="C37" s="5"/>
      <c r="D37" s="5"/>
      <c r="E37" s="5"/>
      <c r="F37" s="7"/>
      <c r="G37" s="7"/>
      <c r="H37" s="7"/>
      <c r="I37" s="7"/>
      <c r="J37" s="7"/>
      <c r="K37" s="7"/>
      <c r="L37" s="6">
        <f t="shared" si="0"/>
        <v>0</v>
      </c>
    </row>
    <row r="38" spans="1:12" x14ac:dyDescent="0.3">
      <c r="A38" s="20" t="s">
        <v>46</v>
      </c>
      <c r="B38" s="5"/>
      <c r="C38" s="5"/>
      <c r="D38" s="5"/>
      <c r="E38" s="5"/>
      <c r="F38" s="7"/>
      <c r="G38" s="7"/>
      <c r="H38" s="7"/>
      <c r="I38" s="7"/>
      <c r="J38" s="7"/>
      <c r="K38" s="7"/>
      <c r="L38" s="6">
        <f t="shared" si="0"/>
        <v>0</v>
      </c>
    </row>
    <row r="39" spans="1:12" x14ac:dyDescent="0.3">
      <c r="A39" s="20" t="s">
        <v>47</v>
      </c>
      <c r="B39" s="5"/>
      <c r="C39" s="5"/>
      <c r="D39" s="5"/>
      <c r="E39" s="5"/>
      <c r="F39" s="7"/>
      <c r="G39" s="7"/>
      <c r="H39" s="7"/>
      <c r="I39" s="7"/>
      <c r="J39" s="7"/>
      <c r="K39" s="7"/>
      <c r="L39" s="6">
        <f t="shared" si="0"/>
        <v>0</v>
      </c>
    </row>
    <row r="40" spans="1:12" x14ac:dyDescent="0.3">
      <c r="F40" s="6">
        <f>COUNTIF(F10:F39,"X")</f>
        <v>0</v>
      </c>
      <c r="G40" s="6">
        <f t="shared" ref="G40:K40" si="1">COUNTIF(G10:G39,"X")</f>
        <v>0</v>
      </c>
      <c r="H40" s="6">
        <f t="shared" si="1"/>
        <v>0</v>
      </c>
      <c r="I40" s="6">
        <f t="shared" si="1"/>
        <v>0</v>
      </c>
      <c r="J40" s="6">
        <f t="shared" si="1"/>
        <v>0</v>
      </c>
      <c r="K40" s="6">
        <f t="shared" si="1"/>
        <v>0</v>
      </c>
      <c r="L40" s="6">
        <f>SUM(L10:L39)</f>
        <v>0</v>
      </c>
    </row>
    <row r="41" spans="1:12" x14ac:dyDescent="0.3">
      <c r="K41" s="6">
        <f>L40-L41</f>
        <v>0</v>
      </c>
      <c r="L41" s="6">
        <f>SUM(F40:K40)</f>
        <v>0</v>
      </c>
    </row>
    <row r="42" spans="1:12" ht="15" thickBot="1" x14ac:dyDescent="0.35"/>
    <row r="43" spans="1:12" ht="15" thickBot="1" x14ac:dyDescent="0.35">
      <c r="E43" s="33" t="s">
        <v>60</v>
      </c>
      <c r="F43" s="34">
        <f>COUNTIF(F10:F39,"Vert")</f>
        <v>0</v>
      </c>
      <c r="G43" s="34">
        <f t="shared" ref="G43:K43" si="2">COUNTIF(G10:G39,"Vert")</f>
        <v>0</v>
      </c>
      <c r="H43" s="34">
        <f t="shared" si="2"/>
        <v>0</v>
      </c>
      <c r="I43" s="34">
        <f t="shared" si="2"/>
        <v>0</v>
      </c>
      <c r="J43" s="34">
        <f t="shared" si="2"/>
        <v>0</v>
      </c>
      <c r="K43" s="34">
        <f t="shared" si="2"/>
        <v>0</v>
      </c>
    </row>
    <row r="44" spans="1:12" ht="15" thickBot="1" x14ac:dyDescent="0.35">
      <c r="E44" s="42" t="s">
        <v>74</v>
      </c>
      <c r="F44" s="43">
        <f>COUNTIF(F10:F39,"Doré")</f>
        <v>0</v>
      </c>
      <c r="G44" s="43">
        <f t="shared" ref="G44:K44" si="3">COUNTIF(G10:G39,"Doré")</f>
        <v>0</v>
      </c>
      <c r="H44" s="43">
        <f t="shared" si="3"/>
        <v>0</v>
      </c>
      <c r="I44" s="43">
        <f t="shared" si="3"/>
        <v>0</v>
      </c>
      <c r="J44" s="43">
        <f t="shared" si="3"/>
        <v>0</v>
      </c>
      <c r="K44" s="43">
        <f t="shared" si="3"/>
        <v>0</v>
      </c>
    </row>
    <row r="45" spans="1:12" ht="15" thickBot="1" x14ac:dyDescent="0.35">
      <c r="E45" s="38" t="s">
        <v>75</v>
      </c>
      <c r="F45" s="39">
        <f>COUNTIF(F10:F39,"Noir")</f>
        <v>0</v>
      </c>
      <c r="G45" s="39">
        <f t="shared" ref="G45:K45" si="4">COUNTIF(G10:G39,"Noir")</f>
        <v>0</v>
      </c>
      <c r="H45" s="39">
        <f t="shared" si="4"/>
        <v>0</v>
      </c>
      <c r="I45" s="39">
        <f t="shared" si="4"/>
        <v>0</v>
      </c>
      <c r="J45" s="39">
        <f t="shared" si="4"/>
        <v>0</v>
      </c>
      <c r="K45" s="39">
        <f t="shared" si="4"/>
        <v>0</v>
      </c>
    </row>
  </sheetData>
  <conditionalFormatting sqref="F10:K39">
    <cfRule type="containsText" dxfId="2" priority="1" operator="containsText" text="Noir">
      <formula>NOT(ISERROR(SEARCH("Noir",F10)))</formula>
    </cfRule>
    <cfRule type="containsText" dxfId="1" priority="2" operator="containsText" text="Doré">
      <formula>NOT(ISERROR(SEARCH("Doré",F10)))</formula>
    </cfRule>
    <cfRule type="containsText" dxfId="0" priority="3" operator="containsText" text="Vert">
      <formula>NOT(ISERROR(SEARCH("Vert",F10)))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&amp;C2023-2024 Feuille de participants à envoyer à Sarah ou à Rudy au plus tard la veille du tournoi formule club</oddHeader>
    <oddFooter>&amp;CAsbl Volley Fun Cup – Parvis de l’Eglise, 9 – 7866 Ollignies - BCE : 0728.485.341 – &amp;8Arrondissement judiciaire du Hainaut – division Tournai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Monkeys</vt:lpstr>
      <vt:lpstr>Bears</vt:lpstr>
      <vt:lpstr>Pro</vt:lpstr>
      <vt:lpstr>Champions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Sarah Blomme</cp:lastModifiedBy>
  <cp:lastPrinted>2023-10-03T11:14:11Z</cp:lastPrinted>
  <dcterms:created xsi:type="dcterms:W3CDTF">2020-05-30T00:02:17Z</dcterms:created>
  <dcterms:modified xsi:type="dcterms:W3CDTF">2023-10-04T23:00:44Z</dcterms:modified>
</cp:coreProperties>
</file>